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<sst xmlns="http://schemas.openxmlformats.org/spreadsheetml/2006/main" count="454" uniqueCount="315">
  <si>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</si>
  <si>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</si>
  <si>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</si>
  <si>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</si>
  <si>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</si>
  <si>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</si>
  <si>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</si>
  <si>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</si>
  <si>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</si>
  <si>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</si>
  <si>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</si>
  <si>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</si>
  <si>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</si>
  <si>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</si>
  <si>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</si>
  <si>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</si>
  <si>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</si>
  <si>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</si>
  <si>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</si>
  <si>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</si>
  <si>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</si>
  <si>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</si>
  <si>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</si>
  <si>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</si>
  <si>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</si>
  <si>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</si>
  <si>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</si>
  <si>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</si>
  <si>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</si>
  <si>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</si>
  <si>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</si>
  <si>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</si>
  <si>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</si>
  <si>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</si>
  <si>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</si>
  <si>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</si>
  <si>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</si>
  <si>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</si>
  <si>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</si>
  <si>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</si>
  <si>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</si>
  <si>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</si>
  <si>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</si>
  <si>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</si>
  <si>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</si>
  <si>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</si>
  <si>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</si>
  <si>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</si>
  <si>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</si>
  <si>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</si>
  <si>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</si>
  <si>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</si>
  <si>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</si>
  <si>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</si>
  <si>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</si>
  <si>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</si>
  <si>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</si>
  <si>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</si>
  <si>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</si>
  <si>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</si>
  <si>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</si>
  <si>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</si>
  <si>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</si>
  <si>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</si>
  <si>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</si>
  <si>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</si>
  <si>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</si>
  <si>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</si>
  <si>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</si>
  <si>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</si>
  <si>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</si>
  <si>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</si>
  <si>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</si>
  <si>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</si>
  <si>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</si>
  <si>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</si>
  <si>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</si>
  <si>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</si>
  <si>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</si>
  <si>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</si>
  <si>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</si>
  <si>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</si>
  <si>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</si>
  <si>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</si>
  <si>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</si>
  <si>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</si>
  <si>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</si>
  <si>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</si>
  <si>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</si>
  <si>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</si>
  <si>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</si>
  <si>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</si>
  <si>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</si>
  <si>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</si>
  <si>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</si>
  <si>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</si>
  <si>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</si>
  <si>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</si>
  <si>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</si>
  <si>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</si>
  <si>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</si>
  <si>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</si>
  <si>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</si>
  <si>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</si>
  <si>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</si>
  <si>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</si>
  <si>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</si>
  <si>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</si>
  <si>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</si>
  <si>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</si>
  <si>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</si>
  <si>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</si>
  <si>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</si>
  <si>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</si>
  <si>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</si>
  <si>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</si>
  <si>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</si>
  <si>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</si>
  <si>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</si>
  <si>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</si>
  <si>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</si>
  <si>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</si>
  <si>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</si>
  <si>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</si>
  <si>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</si>
  <si>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</si>
  <si>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</si>
  <si>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</si>
  <si>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</si>
  <si>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</si>
  <si>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</si>
  <si>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</si>
  <si>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</si>
  <si>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</si>
  <si>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</si>
  <si>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</si>
  <si>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</si>
  <si>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</si>
  <si>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</si>
  <si>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</si>
  <si>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</si>
  <si>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</si>
  <si>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</si>
  <si>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</si>
  <si>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</si>
  <si>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</si>
  <si>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</si>
  <si>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</si>
  <si>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</si>
  <si>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</si>
  <si>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</si>
  <si>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</si>
  <si>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</si>
  <si>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</si>
  <si>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</si>
  <si>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</si>
  <si>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</si>
  <si>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</si>
  <si>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</si>
  <si>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</si>
  <si>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</si>
  <si>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</si>
  <si>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</si>
  <si>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</si>
  <si>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</si>
  <si>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</si>
  <si>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</si>
  <si>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</si>
  <si>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</si>
  <si>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</si>
  <si>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</si>
  <si>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</si>
  <si>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</si>
  <si>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</si>
  <si>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</si>
  <si>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</si>
  <si>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</si>
  <si>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</si>
  <si>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</si>
  <si>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</si>
  <si>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</si>
  <si>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</si>
  <si>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</si>
  <si>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</si>
  <si>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</si>
  <si>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</si>
  <si>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</si>
  <si>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</si>
  <si>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</si>
  <si>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</si>
  <si>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</si>
  <si>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</si>
  <si>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</si>
  <si>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</si>
  <si>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</si>
  <si>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</si>
  <si>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</si>
  <si>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</si>
  <si>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</si>
  <si>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</si>
  <si>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</si>
  <si>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</si>
  <si>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</si>
  <si>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</si>
  <si>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</si>
  <si>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</si>
  <si>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</si>
  <si>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</si>
  <si>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</si>
  <si>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</si>
  <si>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</si>
  <si>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</si>
  <si>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</si>
  <si>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</si>
  <si>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</si>
  <si>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</si>
  <si>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</si>
  <si>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</si>
  <si>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</si>
  <si>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</si>
  <si>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</si>
  <si>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</si>
  <si>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</si>
  <si>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</si>
  <si>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</si>
  <si>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</si>
  <si>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</si>
  <si>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</si>
  <si>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</si>
  <si>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</si>
  <si>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</si>
  <si>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</si>
  <si>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</si>
  <si>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</si>
  <si>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</si>
  <si>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</si>
  <si>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</si>
  <si>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</si>
  <si>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</si>
  <si>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</si>
  <si>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</si>
  <si>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</si>
  <si>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</si>
  <si>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</si>
  <si>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</si>
  <si>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</si>
  <si>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</si>
  <si>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</si>
  <si>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</si>
  <si>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</si>
  <si>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</si>
  <si>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</si>
  <si>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</si>
  <si>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</si>
  <si>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</si>
  <si>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</si>
  <si>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</si>
  <si>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</si>
  <si>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</si>
  <si>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</si>
  <si>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</si>
  <si>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</si>
  <si>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</si>
  <si>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</si>
  <si>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</si>
  <si>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</si>
  <si>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</si>
  <si>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</si>
  <si>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</si>
  <si>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</si>
  <si>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</si>
  <si>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</si>
  <si>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</si>
  <si>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</si>
  <si>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</si>
  <si>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</si>
  <si>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</si>
  <si>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附件5-1</t>
  </si>
  <si>
    <t>餐饮食品监督抽检合格产品信息</t>
  </si>
  <si>
    <t>本次抽检的餐饮食品包括酱卤肉制品（自制）、调味料（自制）、其他餐饮食品。  
酱卤肉制品（自制）抽检依据是GB 2760-2014《食品安全国家标准 食品添加剂使用标准》。
酱卤肉制品（自制）抽检项目包括：胭脂红、亚硝酸盐（以亚硝酸钠计）、糖精钠（以糖精计）、苯甲酸及其钠盐（以苯甲酸计）、山梨酸及其钾盐（以山梨酸计）、脱氢乙酸及其钠盐（以脱氢乙酸计）。
调味料（自制）抽检依据是GB 2760-2014《食品安全国家标准 食品添加剂使用标准》、GB 2762-2017 《食品安全国家标准 食品中污染物限量》。
调味料（自制）抽检项目包括：铅（以Pb计）、总砷（以As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苏丹红 I、苏丹红 II、苏丹红 III、苏丹红 IV。
其他餐饮食品抽检依据是GB 2760-2014《食品安全国家标准 食品添加剂使用标准》、食品整治办〔2008〕3号、卫生部、国家食品药品监督管理局2012年第10号公告。
其他餐饮食品抽检项目包括：罂粟碱、吗啡、可待因、那可丁、蒂巴因、苯甲酸及其钠盐（以苯甲酸计） 、山梨酸及其钾盐（以山梨酸计） 、脱氢乙酸及其钠盐（以脱氢乙酸计）、甲醛、亚硝酸盐（以亚硝酸钠计）。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</si>
  <si>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</si>
  <si>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</si>
  <si>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</si>
  <si>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</si>
  <si>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</si>
  <si>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</si>
  <si>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</si>
  <si>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</si>
  <si>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</si>
  <si>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SC20200409001</t>
  </si>
  <si>
    <t>1</t>
  </si>
  <si>
    <t>荣成市崖头老根熟食店</t>
  </si>
  <si>
    <t>山东</t>
  </si>
  <si>
    <t>猪头肉</t>
  </si>
  <si>
    <t>散装称重</t>
  </si>
  <si>
    <t>2020-04-09</t>
  </si>
  <si>
    <t>餐饮食品</t>
  </si>
  <si>
    <t>SC20200409002</t>
  </si>
  <si>
    <t>2</t>
  </si>
  <si>
    <t>猪肝</t>
  </si>
  <si>
    <t>SC20200409003</t>
  </si>
  <si>
    <t>3</t>
  </si>
  <si>
    <t>调料包</t>
  </si>
  <si>
    <t>SC20200409004</t>
  </si>
  <si>
    <t>4</t>
  </si>
  <si>
    <t>猪制品高汤</t>
  </si>
  <si>
    <t>SC20200409005</t>
  </si>
  <si>
    <t>5</t>
  </si>
  <si>
    <t>浸泡猪产品水</t>
  </si>
  <si>
    <t>DC20371000910333502</t>
  </si>
  <si>
    <t>6</t>
  </si>
  <si>
    <t>威海经济技术开发区郭记久久鸭店</t>
  </si>
  <si>
    <t>威海经区长峰农贸市场13号</t>
  </si>
  <si>
    <t>卤鸭货高汤（甜辣味）</t>
  </si>
  <si>
    <t>2020-06-05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</si>
</sst>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3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1" xfId="55" applyFont="1" applyFill="1" applyBorder="1" applyAlignment="1">
      <alignment horizontal="center" vertical="center" wrapText="1"/>
    </xf>
    <xf numFmtId="14" fontId="6" fillId="3" borderId="1" xfId="55" applyNumberFormat="1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2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5" fillId="2" borderId="4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7" xfId="55" applyFont="1" applyFill="1" applyBorder="1" applyAlignment="1">
      <alignment horizontal="center" vertical="center" wrapText="1"/>
    </xf>
    <xf numFmtId="0" fontId="6" fillId="0" borderId="8" xfId="55" applyFont="1" applyFill="1" applyBorder="1" applyAlignment="1">
      <alignment horizontal="center" vertical="center" wrapText="1"/>
    </xf>
    <xf numFmtId="0" fontId="6" fillId="3" borderId="3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4" xfId="55" applyFont="1" applyFill="1" applyBorder="1" applyAlignment="1">
      <alignment horizontal="center" vertical="center" wrapText="1"/>
    </xf>
    <xf numFmtId="0" fontId="6" fillId="3" borderId="8" xfId="55" applyFont="1" applyFill="1" applyBorder="1" applyAlignment="1">
      <alignment horizontal="center" vertical="center" wrapText="1"/>
    </xf>
    <xf numFmtId="14" fontId="6" fillId="3" borderId="8" xfId="5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14" fontId="6" fillId="3" borderId="2" xfId="55" applyNumberFormat="1" applyFont="1" applyFill="1" applyBorder="1" applyAlignment="1">
      <alignment horizontal="center" vertical="center" wrapText="1"/>
    </xf>
    <xf numFmtId="10" fontId="6" fillId="3" borderId="2" xfId="55" applyNumberFormat="1" applyFont="1" applyFill="1" applyBorder="1" applyAlignment="1">
      <alignment horizontal="center" vertical="center" wrapText="1"/>
    </xf>
    <xf numFmtId="0" fontId="9" fillId="3" borderId="1" xfId="55" applyNumberFormat="1" applyFont="1" applyFill="1" applyBorder="1" applyAlignment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14" fontId="6" fillId="3" borderId="6" xfId="55" applyNumberFormat="1" applyFont="1" applyFill="1" applyBorder="1" applyAlignment="1">
      <alignment horizontal="center" vertical="center" wrapText="1"/>
    </xf>
    <xf numFmtId="10" fontId="6" fillId="3" borderId="6" xfId="55" applyNumberFormat="1" applyFont="1" applyFill="1" applyBorder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10" fontId="5" fillId="2" borderId="1" xfId="55" applyNumberFormat="1" applyFont="1" applyFill="1" applyBorder="1" applyAlignment="1">
      <alignment horizontal="center" vertical="center" wrapText="1"/>
    </xf>
    <xf numFmtId="0" fontId="6" fillId="2" borderId="2" xfId="55" applyNumberFormat="1" applyFont="1" applyFill="1" applyBorder="1" applyAlignment="1">
      <alignment horizontal="center" vertical="center" wrapText="1"/>
    </xf>
    <xf numFmtId="10" fontId="5" fillId="2" borderId="4" xfId="55" applyNumberFormat="1" applyFont="1" applyFill="1" applyBorder="1" applyAlignment="1">
      <alignment horizontal="center" vertical="center" wrapText="1"/>
    </xf>
    <xf numFmtId="0" fontId="6" fillId="2" borderId="5" xfId="55" applyNumberFormat="1" applyFont="1" applyFill="1" applyBorder="1" applyAlignment="1">
      <alignment horizontal="center" vertical="center" wrapText="1"/>
    </xf>
    <xf numFmtId="10" fontId="6" fillId="2" borderId="6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10" fontId="6" fillId="0" borderId="8" xfId="55" applyNumberFormat="1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10" fontId="6" fillId="0" borderId="1" xfId="55" applyNumberFormat="1" applyFont="1" applyFill="1" applyBorder="1" applyAlignment="1">
      <alignment horizontal="center" vertical="center" wrapText="1"/>
    </xf>
    <xf numFmtId="10" fontId="6" fillId="3" borderId="1" xfId="55" applyNumberFormat="1" applyFont="1" applyFill="1" applyBorder="1" applyAlignment="1">
      <alignment horizontal="center" vertical="center" wrapText="1"/>
    </xf>
    <xf numFmtId="10" fontId="6" fillId="3" borderId="4" xfId="55" applyNumberFormat="1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10" fontId="6" fillId="3" borderId="8" xfId="55" applyNumberFormat="1" applyFont="1" applyFill="1" applyBorder="1" applyAlignment="1">
      <alignment horizontal="center" vertical="center" wrapText="1"/>
    </xf>
    <xf numFmtId="0" fontId="6" fillId="3" borderId="8" xfId="55" applyNumberFormat="1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5" fillId="3" borderId="1" xfId="55" applyNumberFormat="1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55" applyFont="1" applyFill="1" applyBorder="1" applyAlignment="1">
      <alignment horizontal="center" vertical="center" wrapText="1"/>
    </xf>
    <xf numFmtId="0" fontId="5" fillId="3" borderId="2" xfId="55" applyFont="1" applyFill="1" applyBorder="1" applyAlignment="1">
      <alignment horizontal="center" vertical="center" wrapText="1"/>
    </xf>
    <xf numFmtId="0" fontId="5" fillId="3" borderId="6" xfId="55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5" fillId="0" borderId="1" xfId="55" applyNumberFormat="1" applyFont="1" applyFill="1" applyBorder="1" applyAlignment="1">
      <alignment horizontal="center" vertical="center" wrapText="1"/>
    </xf>
    <xf numFmtId="0" fontId="6" fillId="3" borderId="2" xfId="55" applyNumberFormat="1" applyFont="1" applyFill="1" applyBorder="1" applyAlignment="1">
      <alignment horizontal="center" vertical="center" wrapText="1"/>
    </xf>
    <xf numFmtId="0" fontId="6" fillId="3" borderId="6" xfId="55" applyNumberFormat="1" applyFont="1" applyFill="1" applyBorder="1" applyAlignment="1">
      <alignment horizontal="center" vertical="center" wrapText="1"/>
    </xf>
    <xf numFmtId="176" fontId="5" fillId="2" borderId="1" xfId="55" applyNumberFormat="1" applyFont="1" applyFill="1" applyBorder="1" applyAlignment="1">
      <alignment horizontal="center" vertical="center" wrapText="1"/>
    </xf>
    <xf numFmtId="176" fontId="5" fillId="2" borderId="4" xfId="55" applyNumberFormat="1" applyFont="1" applyFill="1" applyBorder="1" applyAlignment="1">
      <alignment horizontal="center" vertical="center" wrapText="1"/>
    </xf>
    <xf numFmtId="9" fontId="6" fillId="2" borderId="6" xfId="55" applyNumberFormat="1" applyFont="1" applyFill="1" applyBorder="1" applyAlignment="1">
      <alignment horizontal="center" vertical="center" wrapText="1"/>
    </xf>
    <xf numFmtId="176" fontId="6" fillId="2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6" fillId="2" borderId="7" xfId="55" applyNumberFormat="1" applyFont="1" applyFill="1" applyBorder="1" applyAlignment="1">
      <alignment horizontal="center" vertical="center" wrapText="1"/>
    </xf>
    <xf numFmtId="176" fontId="6" fillId="0" borderId="8" xfId="55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176" fontId="6" fillId="3" borderId="1" xfId="55" applyNumberFormat="1" applyFont="1" applyFill="1" applyBorder="1" applyAlignment="1">
      <alignment horizontal="center" vertical="center" wrapText="1"/>
    </xf>
    <xf numFmtId="176" fontId="6" fillId="3" borderId="4" xfId="55" applyNumberFormat="1" applyFont="1" applyFill="1" applyBorder="1" applyAlignment="1">
      <alignment horizontal="center" vertical="center" wrapText="1"/>
    </xf>
    <xf numFmtId="9" fontId="6" fillId="2" borderId="8" xfId="5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5" fillId="3" borderId="1" xfId="55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3" borderId="0" xfId="5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5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6" customWidth="1"/>
    <col min="2" max="2" width="7.5" style="16" customWidth="1"/>
    <col min="3" max="3" width="10.5" style="16" customWidth="1"/>
    <col min="4" max="4" width="13.875" style="16" customWidth="1"/>
    <col min="5" max="5" width="9.75" style="16" customWidth="1"/>
    <col min="6" max="6" width="7.625" style="16" customWidth="1"/>
    <col min="7" max="7" width="6.25" style="17" customWidth="1"/>
    <col min="8" max="8" width="11.125" style="17" customWidth="1"/>
    <col min="9" max="9" width="17" style="17" customWidth="1"/>
    <col min="10" max="10" width="9.125" style="17" customWidth="1"/>
    <col min="11" max="11" width="8.375" style="17" customWidth="1"/>
    <col min="12" max="12" width="9" style="18" customWidth="1"/>
    <col min="13" max="13" width="8.25" style="17" customWidth="1"/>
    <col min="14" max="14" width="11.375" style="17" customWidth="1"/>
    <col min="15" max="15" width="9" style="17"/>
    <col min="16" max="16" width="8.25" style="17" customWidth="1"/>
    <col min="17" max="17" width="8.375" style="17" customWidth="1"/>
    <col min="18" max="18" width="9" style="18" customWidth="1"/>
    <col min="19" max="19" width="9.75" style="18" customWidth="1"/>
    <col min="20" max="20" width="22.25" style="17" customWidth="1"/>
    <col min="21" max="21" width="8.25" style="17" customWidth="1"/>
    <col min="22" max="22" width="7.625" style="17" customWidth="1"/>
    <col min="23" max="23" width="7.5" style="17" customWidth="1"/>
    <col min="24" max="24" width="13.875" style="17" customWidth="1"/>
    <col min="25" max="265" width="9" style="17"/>
    <col min="266" max="16384" width="9" style="16"/>
  </cols>
  <sheetData>
    <row r="1" spans="1:25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52" t="s">
        <v>8</v>
      </c>
      <c r="J1" s="53" t="s">
        <v>9</v>
      </c>
      <c r="K1" s="54" t="s">
        <v>10</v>
      </c>
      <c r="L1" s="55" t="s">
        <v>11</v>
      </c>
      <c r="M1" s="19" t="s">
        <v>12</v>
      </c>
      <c r="N1" s="19"/>
      <c r="O1" s="19"/>
      <c r="P1" s="19"/>
      <c r="Q1" s="19" t="s">
        <v>13</v>
      </c>
      <c r="R1" s="55" t="s">
        <v>14</v>
      </c>
      <c r="S1" s="55" t="s">
        <v>15</v>
      </c>
      <c r="T1" s="108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9" customFormat="1" ht="56.25" spans="1:265">
      <c r="A2" s="19"/>
      <c r="B2" s="19"/>
      <c r="C2" s="19"/>
      <c r="D2" s="19"/>
      <c r="E2" s="19"/>
      <c r="F2" s="19"/>
      <c r="G2" s="19"/>
      <c r="H2" s="20"/>
      <c r="I2" s="56"/>
      <c r="J2" s="57"/>
      <c r="K2" s="54"/>
      <c r="L2" s="55"/>
      <c r="M2" s="58" t="s">
        <v>21</v>
      </c>
      <c r="N2" s="58" t="s">
        <v>22</v>
      </c>
      <c r="O2" s="58" t="s">
        <v>23</v>
      </c>
      <c r="P2" s="59" t="s">
        <v>24</v>
      </c>
      <c r="Q2" s="19"/>
      <c r="R2" s="55"/>
      <c r="S2" s="55"/>
      <c r="T2" s="109"/>
      <c r="U2" s="19"/>
      <c r="V2" s="19"/>
      <c r="W2" s="19"/>
      <c r="X2" s="19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0" customFormat="1" ht="33.75" spans="1:265">
      <c r="A3" s="21">
        <v>1</v>
      </c>
      <c r="B3" s="22" t="s">
        <v>25</v>
      </c>
      <c r="C3" s="23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60">
        <v>0.542</v>
      </c>
      <c r="K3" s="22">
        <v>0</v>
      </c>
      <c r="L3" s="61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61">
        <v>0</v>
      </c>
      <c r="S3" s="61">
        <v>0</v>
      </c>
      <c r="T3" s="22" t="s">
        <v>32</v>
      </c>
      <c r="U3" s="22">
        <v>0</v>
      </c>
      <c r="V3" s="22">
        <v>0</v>
      </c>
      <c r="W3" s="110">
        <v>0</v>
      </c>
      <c r="X3" s="23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0" customFormat="1" ht="34.5" spans="1:265">
      <c r="A4" s="24"/>
      <c r="B4" s="25"/>
      <c r="C4" s="26"/>
      <c r="D4" s="25" t="s">
        <v>27</v>
      </c>
      <c r="E4" s="25" t="s">
        <v>34</v>
      </c>
      <c r="F4" s="25">
        <v>60</v>
      </c>
      <c r="G4" s="25">
        <v>4</v>
      </c>
      <c r="H4" s="25" t="s">
        <v>35</v>
      </c>
      <c r="I4" s="25" t="s">
        <v>36</v>
      </c>
      <c r="J4" s="62">
        <v>0.542</v>
      </c>
      <c r="K4" s="25">
        <v>0</v>
      </c>
      <c r="L4" s="63"/>
      <c r="M4" s="25">
        <v>0</v>
      </c>
      <c r="N4" s="25">
        <v>0</v>
      </c>
      <c r="O4" s="25" t="s">
        <v>31</v>
      </c>
      <c r="P4" s="25">
        <v>0</v>
      </c>
      <c r="Q4" s="25">
        <v>0</v>
      </c>
      <c r="R4" s="63"/>
      <c r="S4" s="63"/>
      <c r="T4" s="25" t="s">
        <v>32</v>
      </c>
      <c r="U4" s="25">
        <v>0</v>
      </c>
      <c r="V4" s="25">
        <v>0</v>
      </c>
      <c r="W4" s="111">
        <v>0</v>
      </c>
      <c r="X4" s="26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1" customFormat="1" ht="33.75" customHeight="1" spans="1:265">
      <c r="A5" s="24">
        <v>1</v>
      </c>
      <c r="B5" s="27" t="s">
        <v>25</v>
      </c>
      <c r="C5" s="27" t="s">
        <v>37</v>
      </c>
      <c r="D5" s="27" t="s">
        <v>38</v>
      </c>
      <c r="E5" s="27" t="s">
        <v>39</v>
      </c>
      <c r="F5" s="27">
        <v>85</v>
      </c>
      <c r="G5" s="27">
        <v>3</v>
      </c>
      <c r="H5" s="27" t="s">
        <v>40</v>
      </c>
      <c r="I5" s="27" t="s">
        <v>41</v>
      </c>
      <c r="J5" s="64">
        <v>0.5</v>
      </c>
      <c r="K5" s="27">
        <v>46376.85</v>
      </c>
      <c r="L5" s="27">
        <f>SUM(K5:K7)</f>
        <v>139398.45</v>
      </c>
      <c r="M5" s="27">
        <v>44250</v>
      </c>
      <c r="N5" s="27" t="s">
        <v>42</v>
      </c>
      <c r="O5" s="27" t="s">
        <v>31</v>
      </c>
      <c r="P5" s="27">
        <v>2126.85</v>
      </c>
      <c r="Q5" s="27">
        <v>46376.85</v>
      </c>
      <c r="R5" s="27">
        <v>130614.45</v>
      </c>
      <c r="S5" s="112">
        <v>1</v>
      </c>
      <c r="T5" s="27" t="s">
        <v>43</v>
      </c>
      <c r="U5" s="27">
        <v>44250</v>
      </c>
      <c r="V5" s="27">
        <v>2126.85</v>
      </c>
      <c r="W5" s="113">
        <v>0</v>
      </c>
      <c r="X5" s="27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1" customFormat="1" ht="33.75" customHeight="1" spans="1:265">
      <c r="A6" s="24"/>
      <c r="B6" s="28"/>
      <c r="C6" s="28" t="s">
        <v>37</v>
      </c>
      <c r="D6" s="28" t="s">
        <v>38</v>
      </c>
      <c r="E6" s="28" t="s">
        <v>45</v>
      </c>
      <c r="F6" s="28">
        <v>100</v>
      </c>
      <c r="G6" s="28">
        <v>0</v>
      </c>
      <c r="H6" s="28" t="s">
        <v>46</v>
      </c>
      <c r="I6" s="28" t="s">
        <v>47</v>
      </c>
      <c r="J6" s="65">
        <v>0.546</v>
      </c>
      <c r="K6" s="28">
        <v>84237.6</v>
      </c>
      <c r="L6" s="28"/>
      <c r="M6" s="28">
        <v>77030</v>
      </c>
      <c r="N6" s="28" t="s">
        <v>48</v>
      </c>
      <c r="O6" s="28" t="s">
        <v>31</v>
      </c>
      <c r="P6" s="28">
        <v>7807.60000000001</v>
      </c>
      <c r="Q6" s="28">
        <v>84237.6</v>
      </c>
      <c r="R6" s="28"/>
      <c r="S6" s="28"/>
      <c r="T6" s="28" t="s">
        <v>49</v>
      </c>
      <c r="U6" s="28">
        <v>76430</v>
      </c>
      <c r="V6" s="28">
        <v>7807.60000000001</v>
      </c>
      <c r="W6" s="114">
        <v>0</v>
      </c>
      <c r="X6" s="28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1" customFormat="1" ht="33.75" customHeight="1" spans="1:265">
      <c r="A7" s="27"/>
      <c r="B7" s="29"/>
      <c r="C7" s="29" t="s">
        <v>51</v>
      </c>
      <c r="D7" s="29" t="s">
        <v>52</v>
      </c>
      <c r="E7" s="29" t="s">
        <v>53</v>
      </c>
      <c r="F7" s="29">
        <v>60</v>
      </c>
      <c r="G7" s="29">
        <v>0</v>
      </c>
      <c r="H7" s="29" t="s">
        <v>54</v>
      </c>
      <c r="I7" s="29" t="s">
        <v>55</v>
      </c>
      <c r="J7" s="66">
        <v>0.542</v>
      </c>
      <c r="K7" s="29">
        <v>8784</v>
      </c>
      <c r="L7" s="29"/>
      <c r="M7" s="29">
        <v>8784</v>
      </c>
      <c r="N7" s="29" t="s">
        <v>56</v>
      </c>
      <c r="O7" s="29" t="s">
        <v>57</v>
      </c>
      <c r="P7" s="29">
        <v>0</v>
      </c>
      <c r="Q7" s="29">
        <v>8784</v>
      </c>
      <c r="R7" s="29"/>
      <c r="S7" s="29"/>
      <c r="T7" s="28" t="s">
        <v>58</v>
      </c>
      <c r="U7" s="29">
        <v>8784</v>
      </c>
      <c r="V7" s="29">
        <v>0</v>
      </c>
      <c r="W7" s="115">
        <v>0</v>
      </c>
      <c r="X7" s="29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2" customFormat="1" ht="45" spans="1:265">
      <c r="A8" s="30">
        <v>2</v>
      </c>
      <c r="B8" s="31" t="s">
        <v>38</v>
      </c>
      <c r="C8" s="32" t="s">
        <v>37</v>
      </c>
      <c r="D8" s="32" t="s">
        <v>38</v>
      </c>
      <c r="E8" s="32" t="s">
        <v>60</v>
      </c>
      <c r="F8" s="32">
        <v>200</v>
      </c>
      <c r="G8" s="32">
        <v>4</v>
      </c>
      <c r="H8" s="32" t="s">
        <v>61</v>
      </c>
      <c r="I8" s="32" t="s">
        <v>62</v>
      </c>
      <c r="J8" s="67">
        <v>0.558</v>
      </c>
      <c r="K8" s="32">
        <v>180101.14</v>
      </c>
      <c r="L8" s="68">
        <f>SUM(K8:K12)</f>
        <v>775104.38</v>
      </c>
      <c r="M8" s="32">
        <v>179650</v>
      </c>
      <c r="N8" s="32" t="s">
        <v>63</v>
      </c>
      <c r="O8" s="32" t="s">
        <v>31</v>
      </c>
      <c r="P8" s="32">
        <v>451.140000000014</v>
      </c>
      <c r="Q8" s="32">
        <v>180101.14</v>
      </c>
      <c r="R8" s="68">
        <f>SUM(Q8:Q12)</f>
        <v>454668.1</v>
      </c>
      <c r="S8" s="116">
        <v>0.59</v>
      </c>
      <c r="T8" s="32" t="s">
        <v>64</v>
      </c>
      <c r="U8" s="32">
        <v>175450</v>
      </c>
      <c r="V8" s="32">
        <v>4651.14000000001</v>
      </c>
      <c r="W8" s="117">
        <v>0</v>
      </c>
      <c r="X8" s="32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2" customFormat="1" ht="45" spans="1:265">
      <c r="A9" s="33"/>
      <c r="B9" s="33"/>
      <c r="C9" s="34" t="s">
        <v>37</v>
      </c>
      <c r="D9" s="34" t="s">
        <v>38</v>
      </c>
      <c r="E9" s="34" t="s">
        <v>66</v>
      </c>
      <c r="F9" s="34">
        <v>200</v>
      </c>
      <c r="G9" s="34">
        <v>9</v>
      </c>
      <c r="H9" s="34" t="s">
        <v>67</v>
      </c>
      <c r="I9" s="34" t="s">
        <v>68</v>
      </c>
      <c r="J9" s="69">
        <v>0.542</v>
      </c>
      <c r="K9" s="34">
        <v>206358.84</v>
      </c>
      <c r="L9" s="24"/>
      <c r="M9" s="34">
        <v>201620</v>
      </c>
      <c r="N9" s="34" t="s">
        <v>69</v>
      </c>
      <c r="O9" s="34" t="s">
        <v>31</v>
      </c>
      <c r="P9" s="34">
        <v>4738.84</v>
      </c>
      <c r="Q9" s="34">
        <v>206358.84</v>
      </c>
      <c r="R9" s="24"/>
      <c r="S9" s="24"/>
      <c r="T9" s="34" t="s">
        <v>70</v>
      </c>
      <c r="U9" s="34">
        <v>201620</v>
      </c>
      <c r="V9" s="34">
        <v>4738.84</v>
      </c>
      <c r="W9" s="118">
        <v>0</v>
      </c>
      <c r="X9" s="34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2" customFormat="1" ht="45" spans="1:265">
      <c r="A10" s="33"/>
      <c r="B10" s="33"/>
      <c r="C10" s="34" t="s">
        <v>37</v>
      </c>
      <c r="D10" s="34" t="s">
        <v>38</v>
      </c>
      <c r="E10" s="34" t="s">
        <v>72</v>
      </c>
      <c r="F10" s="34">
        <v>20</v>
      </c>
      <c r="G10" s="34">
        <v>1</v>
      </c>
      <c r="H10" s="34" t="s">
        <v>73</v>
      </c>
      <c r="I10" s="34" t="s">
        <v>74</v>
      </c>
      <c r="J10" s="69">
        <v>0.85</v>
      </c>
      <c r="K10" s="34">
        <v>68208.12</v>
      </c>
      <c r="L10" s="24"/>
      <c r="M10" s="34">
        <v>66000</v>
      </c>
      <c r="N10" s="34" t="s">
        <v>75</v>
      </c>
      <c r="O10" s="34" t="s">
        <v>76</v>
      </c>
      <c r="P10" s="34">
        <v>2208.12</v>
      </c>
      <c r="Q10" s="34">
        <v>68208.12</v>
      </c>
      <c r="R10" s="24"/>
      <c r="S10" s="24"/>
      <c r="T10" s="34" t="s">
        <v>77</v>
      </c>
      <c r="U10" s="34">
        <v>66000</v>
      </c>
      <c r="V10" s="34">
        <v>2208.12</v>
      </c>
      <c r="W10" s="118">
        <v>0</v>
      </c>
      <c r="X10" s="34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3" customFormat="1" ht="33.75" spans="1:265">
      <c r="A11" s="33"/>
      <c r="B11" s="33"/>
      <c r="C11" s="19" t="s">
        <v>37</v>
      </c>
      <c r="D11" s="19" t="s">
        <v>38</v>
      </c>
      <c r="E11" s="19" t="s">
        <v>79</v>
      </c>
      <c r="F11" s="19">
        <v>60</v>
      </c>
      <c r="G11" s="19">
        <v>0</v>
      </c>
      <c r="H11" s="19" t="s">
        <v>80</v>
      </c>
      <c r="I11" s="19" t="s">
        <v>81</v>
      </c>
      <c r="J11" s="70">
        <v>0.542</v>
      </c>
      <c r="K11" s="19">
        <f>U11+V11</f>
        <v>131538.28</v>
      </c>
      <c r="L11" s="24"/>
      <c r="M11" s="19">
        <v>129275</v>
      </c>
      <c r="N11" s="19"/>
      <c r="O11" s="19" t="s">
        <v>82</v>
      </c>
      <c r="P11" s="19">
        <v>2263.28</v>
      </c>
      <c r="Q11" s="19">
        <v>0</v>
      </c>
      <c r="R11" s="24"/>
      <c r="S11" s="24"/>
      <c r="T11" s="19"/>
      <c r="U11" s="19">
        <v>129275</v>
      </c>
      <c r="V11" s="19">
        <v>2263.28</v>
      </c>
      <c r="W11" s="119">
        <v>0</v>
      </c>
      <c r="X11" s="19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3" customFormat="1" ht="23.25" spans="1:265">
      <c r="A12" s="35"/>
      <c r="B12" s="36"/>
      <c r="C12" s="37" t="s">
        <v>37</v>
      </c>
      <c r="D12" s="37" t="s">
        <v>38</v>
      </c>
      <c r="E12" s="37" t="s">
        <v>84</v>
      </c>
      <c r="F12" s="37">
        <v>210</v>
      </c>
      <c r="G12" s="37">
        <v>2</v>
      </c>
      <c r="H12" s="37" t="s">
        <v>85</v>
      </c>
      <c r="I12" s="37" t="s">
        <v>86</v>
      </c>
      <c r="J12" s="71">
        <v>0.51</v>
      </c>
      <c r="K12" s="37">
        <f>U12+V12</f>
        <v>188898</v>
      </c>
      <c r="L12" s="72"/>
      <c r="M12" s="37">
        <v>183435</v>
      </c>
      <c r="N12" s="37"/>
      <c r="O12" s="37" t="s">
        <v>82</v>
      </c>
      <c r="P12" s="37">
        <v>5463</v>
      </c>
      <c r="Q12" s="37">
        <v>0</v>
      </c>
      <c r="R12" s="72"/>
      <c r="S12" s="72"/>
      <c r="T12" s="19"/>
      <c r="U12" s="37">
        <v>183435</v>
      </c>
      <c r="V12" s="37">
        <v>5463</v>
      </c>
      <c r="W12" s="120">
        <v>0</v>
      </c>
      <c r="X12" s="19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3" customFormat="1" ht="30.75" customHeight="1" spans="1:265">
      <c r="A13" s="30">
        <v>3</v>
      </c>
      <c r="B13" s="38" t="s">
        <v>88</v>
      </c>
      <c r="C13" s="38" t="s">
        <v>37</v>
      </c>
      <c r="D13" s="38" t="s">
        <v>38</v>
      </c>
      <c r="E13" s="38" t="s">
        <v>89</v>
      </c>
      <c r="F13" s="38">
        <v>195</v>
      </c>
      <c r="G13" s="38">
        <v>9</v>
      </c>
      <c r="H13" s="39" t="s">
        <v>90</v>
      </c>
      <c r="I13" s="39" t="s">
        <v>91</v>
      </c>
      <c r="J13" s="73">
        <v>0.45</v>
      </c>
      <c r="K13" s="74">
        <v>113780</v>
      </c>
      <c r="L13" s="75">
        <f>SUM(K13:K42)</f>
        <v>2120985</v>
      </c>
      <c r="M13" s="38">
        <v>113780</v>
      </c>
      <c r="N13" s="38" t="s">
        <v>92</v>
      </c>
      <c r="O13" s="38" t="s">
        <v>93</v>
      </c>
      <c r="P13" s="74">
        <v>113780</v>
      </c>
      <c r="Q13" s="38">
        <v>0</v>
      </c>
      <c r="R13" s="75">
        <f>SUM(Q13:Q42)</f>
        <v>1098480</v>
      </c>
      <c r="S13" s="121">
        <v>0.43</v>
      </c>
      <c r="T13" s="38"/>
      <c r="U13" s="38">
        <v>113780</v>
      </c>
      <c r="V13" s="38">
        <v>3648.43</v>
      </c>
      <c r="W13" s="38">
        <v>0</v>
      </c>
      <c r="X13" s="38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3" customFormat="1" ht="30.75" customHeight="1" spans="1:265">
      <c r="A14" s="33"/>
      <c r="B14" s="19"/>
      <c r="C14" s="19" t="s">
        <v>37</v>
      </c>
      <c r="D14" s="19" t="s">
        <v>38</v>
      </c>
      <c r="E14" s="19" t="s">
        <v>94</v>
      </c>
      <c r="F14" s="19">
        <v>59</v>
      </c>
      <c r="G14" s="19">
        <v>2</v>
      </c>
      <c r="H14" s="20" t="s">
        <v>95</v>
      </c>
      <c r="I14" s="20" t="s">
        <v>96</v>
      </c>
      <c r="J14" s="70">
        <v>0.48</v>
      </c>
      <c r="K14" s="76">
        <v>89480</v>
      </c>
      <c r="L14" s="28"/>
      <c r="M14" s="19">
        <v>0</v>
      </c>
      <c r="N14" s="19"/>
      <c r="O14" s="38" t="s">
        <v>93</v>
      </c>
      <c r="P14" s="76">
        <v>89480</v>
      </c>
      <c r="Q14" s="19">
        <v>0</v>
      </c>
      <c r="R14" s="28"/>
      <c r="S14" s="28"/>
      <c r="T14" s="19"/>
      <c r="U14" s="76">
        <v>89480</v>
      </c>
      <c r="V14" s="84">
        <v>1929.13</v>
      </c>
      <c r="W14" s="19">
        <v>0</v>
      </c>
      <c r="X14" s="19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3" customFormat="1" ht="30.75" customHeight="1" spans="1:265">
      <c r="A15" s="33"/>
      <c r="B15" s="19"/>
      <c r="C15" s="19" t="s">
        <v>37</v>
      </c>
      <c r="D15" s="19" t="s">
        <v>38</v>
      </c>
      <c r="E15" s="19" t="s">
        <v>97</v>
      </c>
      <c r="F15" s="19">
        <v>125</v>
      </c>
      <c r="G15" s="19">
        <v>2</v>
      </c>
      <c r="H15" s="20" t="s">
        <v>98</v>
      </c>
      <c r="I15" s="20" t="s">
        <v>99</v>
      </c>
      <c r="J15" s="70">
        <v>0.51</v>
      </c>
      <c r="K15" s="76">
        <v>74800</v>
      </c>
      <c r="L15" s="28"/>
      <c r="M15" s="19">
        <v>74800</v>
      </c>
      <c r="N15" s="19" t="s">
        <v>100</v>
      </c>
      <c r="O15" s="38" t="s">
        <v>93</v>
      </c>
      <c r="P15" s="76">
        <v>74800</v>
      </c>
      <c r="Q15" s="19">
        <v>0</v>
      </c>
      <c r="R15" s="28"/>
      <c r="S15" s="28"/>
      <c r="T15" s="19"/>
      <c r="U15" s="84">
        <v>74800</v>
      </c>
      <c r="V15" s="84">
        <v>951.5</v>
      </c>
      <c r="W15" s="19">
        <v>0</v>
      </c>
      <c r="X15" s="19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3" customFormat="1" ht="54" customHeight="1" spans="1:265">
      <c r="A16" s="33"/>
      <c r="B16" s="19"/>
      <c r="C16" s="19" t="s">
        <v>37</v>
      </c>
      <c r="D16" s="19" t="s">
        <v>38</v>
      </c>
      <c r="E16" s="19" t="s">
        <v>101</v>
      </c>
      <c r="F16" s="19">
        <v>210</v>
      </c>
      <c r="G16" s="19">
        <v>5</v>
      </c>
      <c r="H16" s="20" t="s">
        <v>102</v>
      </c>
      <c r="I16" s="20" t="s">
        <v>103</v>
      </c>
      <c r="J16" s="70">
        <v>0.5</v>
      </c>
      <c r="K16" s="76">
        <v>250800</v>
      </c>
      <c r="L16" s="28"/>
      <c r="M16" s="19"/>
      <c r="N16" s="19"/>
      <c r="O16" s="35"/>
      <c r="P16" s="76">
        <v>250800</v>
      </c>
      <c r="Q16" s="19">
        <v>0</v>
      </c>
      <c r="R16" s="28"/>
      <c r="S16" s="28"/>
      <c r="T16" s="19"/>
      <c r="U16" s="84">
        <v>250800</v>
      </c>
      <c r="V16" s="84">
        <v>4329.83</v>
      </c>
      <c r="W16" s="19">
        <v>0</v>
      </c>
      <c r="X16" s="1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3" customFormat="1" ht="54" customHeight="1" spans="1:265">
      <c r="A17" s="33"/>
      <c r="B17" s="19"/>
      <c r="C17" s="19" t="s">
        <v>37</v>
      </c>
      <c r="D17" s="19" t="s">
        <v>38</v>
      </c>
      <c r="E17" s="19" t="s">
        <v>104</v>
      </c>
      <c r="F17" s="19">
        <v>10</v>
      </c>
      <c r="G17" s="19"/>
      <c r="H17" s="20"/>
      <c r="I17" s="20" t="s">
        <v>105</v>
      </c>
      <c r="J17" s="70"/>
      <c r="K17" s="76"/>
      <c r="L17" s="28"/>
      <c r="M17" s="19"/>
      <c r="N17" s="19"/>
      <c r="O17" s="35"/>
      <c r="P17" s="76"/>
      <c r="Q17" s="19"/>
      <c r="R17" s="28"/>
      <c r="S17" s="28"/>
      <c r="T17" s="19"/>
      <c r="U17" s="84"/>
      <c r="V17" s="84"/>
      <c r="W17" s="19"/>
      <c r="X17" s="1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3" customFormat="1" ht="54" customHeight="1" spans="1:265">
      <c r="A18" s="33"/>
      <c r="B18" s="19"/>
      <c r="C18" s="19"/>
      <c r="D18" s="19" t="s">
        <v>106</v>
      </c>
      <c r="E18" s="19">
        <v>2017.8</v>
      </c>
      <c r="F18" s="19">
        <v>253</v>
      </c>
      <c r="G18" s="19"/>
      <c r="H18" s="20"/>
      <c r="I18" s="20"/>
      <c r="J18" s="70"/>
      <c r="K18" s="77">
        <v>140100</v>
      </c>
      <c r="L18" s="28"/>
      <c r="M18" s="77">
        <v>140100</v>
      </c>
      <c r="N18" s="19" t="s">
        <v>107</v>
      </c>
      <c r="O18" s="35"/>
      <c r="P18" s="76"/>
      <c r="Q18" s="19">
        <v>140100</v>
      </c>
      <c r="R18" s="28"/>
      <c r="S18" s="28"/>
      <c r="T18" s="19"/>
      <c r="U18" s="19">
        <v>140100</v>
      </c>
      <c r="V18" s="84"/>
      <c r="W18" s="19"/>
      <c r="X18" s="19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3" customFormat="1" ht="54" customHeight="1" spans="1:265">
      <c r="A19" s="33"/>
      <c r="B19" s="19"/>
      <c r="C19" s="19"/>
      <c r="D19" s="19" t="s">
        <v>108</v>
      </c>
      <c r="E19" s="19">
        <v>2017.8</v>
      </c>
      <c r="F19" s="19">
        <v>70</v>
      </c>
      <c r="G19" s="19"/>
      <c r="H19" s="20"/>
      <c r="I19" s="20"/>
      <c r="J19" s="70"/>
      <c r="K19" s="76"/>
      <c r="L19" s="28"/>
      <c r="M19" s="19"/>
      <c r="N19" s="19"/>
      <c r="O19" s="35"/>
      <c r="P19" s="76"/>
      <c r="Q19" s="19"/>
      <c r="R19" s="28"/>
      <c r="S19" s="28"/>
      <c r="T19" s="19"/>
      <c r="U19" s="84"/>
      <c r="V19" s="84"/>
      <c r="W19" s="19"/>
      <c r="X19" s="19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3" customFormat="1" ht="30.75" customHeight="1" spans="1:265">
      <c r="A20" s="33"/>
      <c r="B20" s="19"/>
      <c r="C20" s="19"/>
      <c r="D20" s="40" t="s">
        <v>109</v>
      </c>
      <c r="E20" s="40" t="s">
        <v>110</v>
      </c>
      <c r="F20" s="40">
        <v>196</v>
      </c>
      <c r="G20" s="40">
        <v>27</v>
      </c>
      <c r="H20" s="40" t="s">
        <v>111</v>
      </c>
      <c r="I20" s="78" t="s">
        <v>112</v>
      </c>
      <c r="J20" s="79"/>
      <c r="K20" s="80">
        <v>80360</v>
      </c>
      <c r="L20" s="28"/>
      <c r="M20" s="40">
        <v>0</v>
      </c>
      <c r="N20" s="81" t="s">
        <v>32</v>
      </c>
      <c r="O20" s="81" t="s">
        <v>32</v>
      </c>
      <c r="P20" s="82">
        <v>80360</v>
      </c>
      <c r="Q20" s="19"/>
      <c r="R20" s="28"/>
      <c r="S20" s="28"/>
      <c r="T20" s="19"/>
      <c r="U20" s="122">
        <v>80360</v>
      </c>
      <c r="V20" s="84">
        <v>2765.53</v>
      </c>
      <c r="W20" s="19">
        <v>0</v>
      </c>
      <c r="X20" s="19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3" customFormat="1" ht="30.75" customHeight="1" spans="1:265">
      <c r="A21" s="33"/>
      <c r="B21" s="19"/>
      <c r="C21" s="19"/>
      <c r="D21" s="40" t="s">
        <v>113</v>
      </c>
      <c r="E21" s="40">
        <v>2017.8</v>
      </c>
      <c r="F21" s="40">
        <v>471</v>
      </c>
      <c r="G21" s="40">
        <v>30</v>
      </c>
      <c r="H21" s="40"/>
      <c r="I21" s="78"/>
      <c r="J21" s="79"/>
      <c r="K21" s="83">
        <v>190000</v>
      </c>
      <c r="L21" s="28"/>
      <c r="M21" s="40"/>
      <c r="N21" s="81"/>
      <c r="O21" s="81"/>
      <c r="P21" s="83">
        <v>190000</v>
      </c>
      <c r="Q21" s="19"/>
      <c r="R21" s="28"/>
      <c r="S21" s="28"/>
      <c r="T21" s="19"/>
      <c r="U21" s="83">
        <v>190000</v>
      </c>
      <c r="V21" s="84"/>
      <c r="W21" s="19"/>
      <c r="X21" s="19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3" customFormat="1" ht="30.75" customHeight="1" spans="1:265">
      <c r="A22" s="33"/>
      <c r="B22" s="19"/>
      <c r="C22" s="19" t="s">
        <v>37</v>
      </c>
      <c r="D22" s="19" t="s">
        <v>114</v>
      </c>
      <c r="E22" s="19" t="s">
        <v>115</v>
      </c>
      <c r="F22" s="19">
        <v>120</v>
      </c>
      <c r="G22" s="19">
        <v>2</v>
      </c>
      <c r="H22" s="19" t="s">
        <v>116</v>
      </c>
      <c r="I22" s="19" t="s">
        <v>117</v>
      </c>
      <c r="J22" s="70">
        <v>0.242</v>
      </c>
      <c r="K22" s="19">
        <v>58560</v>
      </c>
      <c r="L22" s="28"/>
      <c r="M22" s="19">
        <v>58560</v>
      </c>
      <c r="N22" s="19" t="s">
        <v>56</v>
      </c>
      <c r="O22" s="19" t="s">
        <v>118</v>
      </c>
      <c r="P22" s="19">
        <v>0</v>
      </c>
      <c r="Q22" s="19">
        <v>58560</v>
      </c>
      <c r="R22" s="28"/>
      <c r="S22" s="28"/>
      <c r="T22" s="19" t="s">
        <v>119</v>
      </c>
      <c r="U22" s="19">
        <v>58560</v>
      </c>
      <c r="V22" s="19">
        <v>0</v>
      </c>
      <c r="W22" s="119">
        <v>0</v>
      </c>
      <c r="X22" s="19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3" customFormat="1" ht="30.75" customHeight="1" spans="1:265">
      <c r="A23" s="33"/>
      <c r="B23" s="19"/>
      <c r="C23" s="19"/>
      <c r="D23" s="41" t="s">
        <v>121</v>
      </c>
      <c r="E23" s="19"/>
      <c r="F23" s="19"/>
      <c r="G23" s="19"/>
      <c r="H23" s="19"/>
      <c r="I23" s="19" t="s">
        <v>122</v>
      </c>
      <c r="J23" s="70"/>
      <c r="K23" s="19">
        <v>19345</v>
      </c>
      <c r="L23" s="28"/>
      <c r="M23" s="19"/>
      <c r="N23" s="19"/>
      <c r="O23" s="19"/>
      <c r="P23" s="84">
        <v>0</v>
      </c>
      <c r="Q23" s="41">
        <v>19345</v>
      </c>
      <c r="R23" s="28"/>
      <c r="S23" s="28"/>
      <c r="T23" s="41" t="s">
        <v>123</v>
      </c>
      <c r="U23" s="19">
        <v>19345</v>
      </c>
      <c r="V23" s="19">
        <v>0</v>
      </c>
      <c r="W23" s="123"/>
      <c r="X23" s="19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3" customFormat="1" ht="30.75" customHeight="1" spans="1:265">
      <c r="A24" s="33"/>
      <c r="B24" s="19"/>
      <c r="C24" s="19"/>
      <c r="D24" s="41" t="s">
        <v>124</v>
      </c>
      <c r="E24" s="19"/>
      <c r="F24" s="19"/>
      <c r="G24" s="19"/>
      <c r="H24" s="19"/>
      <c r="I24" s="19" t="s">
        <v>122</v>
      </c>
      <c r="J24" s="70"/>
      <c r="K24" s="19">
        <v>284000</v>
      </c>
      <c r="L24" s="28"/>
      <c r="M24" s="19"/>
      <c r="N24" s="19"/>
      <c r="O24" s="19"/>
      <c r="P24" s="84"/>
      <c r="Q24" s="19">
        <v>284000</v>
      </c>
      <c r="R24" s="28"/>
      <c r="S24" s="28"/>
      <c r="T24" s="41" t="s">
        <v>125</v>
      </c>
      <c r="U24" s="19">
        <v>284000</v>
      </c>
      <c r="V24" s="19">
        <v>0</v>
      </c>
      <c r="W24" s="123"/>
      <c r="X24" s="19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3" customFormat="1" ht="30.75" customHeight="1" spans="1:265">
      <c r="A25" s="33"/>
      <c r="B25" s="19"/>
      <c r="C25" s="19"/>
      <c r="D25" s="41" t="s">
        <v>126</v>
      </c>
      <c r="E25" s="19"/>
      <c r="F25" s="19"/>
      <c r="G25" s="19"/>
      <c r="H25" s="19"/>
      <c r="I25" s="19" t="s">
        <v>122</v>
      </c>
      <c r="J25" s="70"/>
      <c r="K25" s="19">
        <v>230140</v>
      </c>
      <c r="L25" s="28"/>
      <c r="M25" s="19"/>
      <c r="N25" s="19"/>
      <c r="O25" s="19"/>
      <c r="P25" s="84"/>
      <c r="Q25" s="19">
        <v>230140</v>
      </c>
      <c r="R25" s="28"/>
      <c r="S25" s="28"/>
      <c r="T25" s="41"/>
      <c r="U25" s="19">
        <v>230140</v>
      </c>
      <c r="V25" s="19"/>
      <c r="W25" s="123"/>
      <c r="X25" s="19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3" customFormat="1" ht="30.75" customHeight="1" spans="1:265">
      <c r="A26" s="33"/>
      <c r="B26" s="19"/>
      <c r="C26" s="19"/>
      <c r="D26" s="41" t="s">
        <v>127</v>
      </c>
      <c r="E26" s="19"/>
      <c r="F26" s="19"/>
      <c r="G26" s="19"/>
      <c r="H26" s="19"/>
      <c r="I26" s="19" t="s">
        <v>122</v>
      </c>
      <c r="J26" s="70"/>
      <c r="K26" s="19">
        <v>366335</v>
      </c>
      <c r="L26" s="28"/>
      <c r="M26" s="19"/>
      <c r="N26" s="19"/>
      <c r="O26" s="19"/>
      <c r="P26" s="84"/>
      <c r="Q26" s="19">
        <v>366335</v>
      </c>
      <c r="R26" s="28"/>
      <c r="S26" s="28"/>
      <c r="T26" s="41"/>
      <c r="U26" s="19">
        <v>366335</v>
      </c>
      <c r="V26" s="19"/>
      <c r="W26" s="123"/>
      <c r="X26" s="19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3" customFormat="1" ht="30.75" customHeight="1" spans="1:265">
      <c r="A27" s="33"/>
      <c r="B27" s="19"/>
      <c r="C27" s="19"/>
      <c r="D27" s="42" t="s">
        <v>128</v>
      </c>
      <c r="E27" s="34">
        <v>2017.1</v>
      </c>
      <c r="F27" s="34">
        <v>15</v>
      </c>
      <c r="G27" s="19">
        <v>0</v>
      </c>
      <c r="H27" s="19">
        <v>2017.1</v>
      </c>
      <c r="I27" s="19" t="s">
        <v>129</v>
      </c>
      <c r="J27" s="70">
        <v>0.5</v>
      </c>
      <c r="K27" s="84">
        <v>8650</v>
      </c>
      <c r="L27" s="28"/>
      <c r="M27" s="19"/>
      <c r="N27" s="19"/>
      <c r="O27" s="19"/>
      <c r="P27" s="84">
        <v>8650</v>
      </c>
      <c r="Q27" s="84"/>
      <c r="R27" s="28"/>
      <c r="S27" s="28"/>
      <c r="T27" s="41"/>
      <c r="U27" s="84">
        <v>8650</v>
      </c>
      <c r="V27" s="84">
        <v>347.46</v>
      </c>
      <c r="W27" s="123"/>
      <c r="X27" s="19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3" customFormat="1" ht="30.75" customHeight="1" spans="1:265">
      <c r="A28" s="33"/>
      <c r="B28" s="19"/>
      <c r="C28" s="43"/>
      <c r="D28" s="42" t="s">
        <v>130</v>
      </c>
      <c r="E28" s="44" t="s">
        <v>73</v>
      </c>
      <c r="F28" s="44">
        <v>30</v>
      </c>
      <c r="G28" s="41">
        <v>1</v>
      </c>
      <c r="H28" s="41" t="s">
        <v>131</v>
      </c>
      <c r="I28" s="41" t="s">
        <v>132</v>
      </c>
      <c r="J28" s="70">
        <v>0.5</v>
      </c>
      <c r="K28" s="84">
        <v>14025</v>
      </c>
      <c r="L28" s="28"/>
      <c r="M28" s="19"/>
      <c r="N28" s="19"/>
      <c r="O28" s="19"/>
      <c r="P28" s="84">
        <v>14025</v>
      </c>
      <c r="Q28" s="84"/>
      <c r="R28" s="28"/>
      <c r="S28" s="28"/>
      <c r="T28" s="19"/>
      <c r="U28" s="84">
        <v>14025</v>
      </c>
      <c r="V28" s="84">
        <v>249.42</v>
      </c>
      <c r="W28" s="123"/>
      <c r="X28" s="19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3" customFormat="1" ht="30.75" customHeight="1" spans="1:265">
      <c r="A29" s="33"/>
      <c r="B29" s="19"/>
      <c r="C29" s="43"/>
      <c r="D29" s="42" t="s">
        <v>128</v>
      </c>
      <c r="E29" s="44" t="s">
        <v>35</v>
      </c>
      <c r="F29" s="44">
        <v>20</v>
      </c>
      <c r="G29" s="41">
        <v>0</v>
      </c>
      <c r="H29" s="41" t="s">
        <v>133</v>
      </c>
      <c r="I29" s="41" t="s">
        <v>134</v>
      </c>
      <c r="J29" s="70">
        <v>0.5</v>
      </c>
      <c r="K29" s="84">
        <v>10820</v>
      </c>
      <c r="L29" s="28"/>
      <c r="M29" s="19"/>
      <c r="N29" s="19"/>
      <c r="O29" s="19"/>
      <c r="P29" s="84">
        <v>10820</v>
      </c>
      <c r="Q29" s="84"/>
      <c r="R29" s="28"/>
      <c r="S29" s="28"/>
      <c r="T29" s="19"/>
      <c r="U29" s="84">
        <v>10820</v>
      </c>
      <c r="V29" s="84">
        <v>244.4</v>
      </c>
      <c r="W29" s="123"/>
      <c r="X29" s="19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3" customFormat="1" ht="30.75" customHeight="1" spans="1:265">
      <c r="A30" s="33"/>
      <c r="B30" s="19"/>
      <c r="C30" s="43"/>
      <c r="D30" s="44" t="s">
        <v>130</v>
      </c>
      <c r="E30" s="44" t="s">
        <v>135</v>
      </c>
      <c r="F30" s="44">
        <v>20</v>
      </c>
      <c r="G30" s="41">
        <v>0</v>
      </c>
      <c r="H30" s="41" t="s">
        <v>136</v>
      </c>
      <c r="I30" s="41" t="s">
        <v>137</v>
      </c>
      <c r="J30" s="70">
        <v>0.5</v>
      </c>
      <c r="K30" s="84">
        <v>9050</v>
      </c>
      <c r="L30" s="28"/>
      <c r="M30" s="19"/>
      <c r="N30" s="19"/>
      <c r="O30" s="19"/>
      <c r="P30" s="84">
        <v>9050</v>
      </c>
      <c r="Q30" s="84"/>
      <c r="R30" s="28"/>
      <c r="S30" s="28"/>
      <c r="T30" s="19"/>
      <c r="U30" s="84">
        <v>9050</v>
      </c>
      <c r="V30" s="84">
        <v>543.55</v>
      </c>
      <c r="W30" s="123"/>
      <c r="X30" s="19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3" customFormat="1" ht="36.75" customHeight="1" spans="1:265">
      <c r="A31" s="33"/>
      <c r="B31" s="19"/>
      <c r="C31" s="43"/>
      <c r="D31" s="44" t="s">
        <v>138</v>
      </c>
      <c r="E31" s="44" t="s">
        <v>139</v>
      </c>
      <c r="F31" s="44">
        <v>50</v>
      </c>
      <c r="G31" s="41">
        <v>2</v>
      </c>
      <c r="H31" s="41" t="s">
        <v>140</v>
      </c>
      <c r="I31" s="41" t="s">
        <v>141</v>
      </c>
      <c r="J31" s="70">
        <v>0.5</v>
      </c>
      <c r="K31" s="84">
        <v>29295</v>
      </c>
      <c r="L31" s="28"/>
      <c r="M31" s="19"/>
      <c r="N31" s="19"/>
      <c r="O31" s="19"/>
      <c r="P31" s="84">
        <v>29295</v>
      </c>
      <c r="Q31" s="84"/>
      <c r="R31" s="28"/>
      <c r="S31" s="28"/>
      <c r="T31" s="19"/>
      <c r="U31" s="84">
        <v>29295</v>
      </c>
      <c r="V31" s="84">
        <v>870.53</v>
      </c>
      <c r="W31" s="123"/>
      <c r="X31" s="19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3" customFormat="1" ht="30.75" customHeight="1" spans="1:265">
      <c r="A32" s="33"/>
      <c r="B32" s="19"/>
      <c r="C32" s="43"/>
      <c r="D32" s="44" t="s">
        <v>128</v>
      </c>
      <c r="E32" s="44">
        <v>2017.6</v>
      </c>
      <c r="F32" s="44">
        <v>10</v>
      </c>
      <c r="G32" s="41">
        <v>0</v>
      </c>
      <c r="H32" s="41">
        <v>2017.6</v>
      </c>
      <c r="I32" s="41" t="s">
        <v>142</v>
      </c>
      <c r="J32" s="70">
        <v>0.5</v>
      </c>
      <c r="K32" s="84">
        <v>7905</v>
      </c>
      <c r="L32" s="28"/>
      <c r="M32" s="19"/>
      <c r="N32" s="19"/>
      <c r="O32" s="19"/>
      <c r="P32" s="84">
        <v>7905</v>
      </c>
      <c r="Q32" s="84"/>
      <c r="R32" s="28"/>
      <c r="S32" s="28"/>
      <c r="T32" s="19"/>
      <c r="U32" s="84">
        <v>7905</v>
      </c>
      <c r="V32" s="84">
        <v>16.74</v>
      </c>
      <c r="W32" s="123"/>
      <c r="X32" s="19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3" customFormat="1" ht="30.75" customHeight="1" spans="1:265">
      <c r="A33" s="33"/>
      <c r="B33" s="19"/>
      <c r="C33" s="43"/>
      <c r="D33" s="44" t="s">
        <v>130</v>
      </c>
      <c r="E33" s="44">
        <v>2017.7</v>
      </c>
      <c r="F33" s="44">
        <v>35</v>
      </c>
      <c r="G33" s="41">
        <v>4</v>
      </c>
      <c r="H33" s="41" t="s">
        <v>143</v>
      </c>
      <c r="I33" s="41" t="s">
        <v>144</v>
      </c>
      <c r="J33" s="53">
        <v>0.5</v>
      </c>
      <c r="K33" s="85">
        <v>22100</v>
      </c>
      <c r="L33" s="28"/>
      <c r="M33" s="19"/>
      <c r="N33" s="19"/>
      <c r="O33" s="19"/>
      <c r="P33" s="85">
        <v>22100</v>
      </c>
      <c r="Q33" s="84"/>
      <c r="R33" s="28"/>
      <c r="S33" s="28"/>
      <c r="T33" s="19"/>
      <c r="U33" s="85">
        <v>22100</v>
      </c>
      <c r="V33" s="84">
        <v>251.15</v>
      </c>
      <c r="W33" s="123"/>
      <c r="X33" s="19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3" customFormat="1" ht="30.75" customHeight="1" spans="1:265">
      <c r="A34" s="33"/>
      <c r="B34" s="19"/>
      <c r="C34" s="43"/>
      <c r="D34" s="44" t="s">
        <v>128</v>
      </c>
      <c r="E34" s="44">
        <v>2017.7</v>
      </c>
      <c r="F34" s="44">
        <v>30</v>
      </c>
      <c r="G34" s="41">
        <v>1</v>
      </c>
      <c r="H34" s="41" t="s">
        <v>143</v>
      </c>
      <c r="I34" s="41" t="s">
        <v>145</v>
      </c>
      <c r="J34" s="57"/>
      <c r="K34" s="86"/>
      <c r="L34" s="28"/>
      <c r="M34" s="19"/>
      <c r="N34" s="19"/>
      <c r="O34" s="19"/>
      <c r="P34" s="86"/>
      <c r="Q34" s="84"/>
      <c r="R34" s="28"/>
      <c r="S34" s="28"/>
      <c r="T34" s="19"/>
      <c r="U34" s="86"/>
      <c r="V34" s="84">
        <v>206.68</v>
      </c>
      <c r="W34" s="123"/>
      <c r="X34" s="19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3" customFormat="1" ht="30.75" customHeight="1" spans="1:265">
      <c r="A35" s="33"/>
      <c r="B35" s="19"/>
      <c r="C35" s="43"/>
      <c r="D35" s="44" t="s">
        <v>146</v>
      </c>
      <c r="E35" s="44" t="s">
        <v>143</v>
      </c>
      <c r="F35" s="44">
        <v>12</v>
      </c>
      <c r="G35" s="41">
        <v>0</v>
      </c>
      <c r="H35" s="41" t="s">
        <v>147</v>
      </c>
      <c r="I35" s="41" t="s">
        <v>148</v>
      </c>
      <c r="J35" s="70">
        <v>0.5</v>
      </c>
      <c r="K35" s="84">
        <v>7200</v>
      </c>
      <c r="L35" s="28"/>
      <c r="M35" s="19"/>
      <c r="N35" s="19"/>
      <c r="O35" s="19"/>
      <c r="P35" s="84">
        <v>7200</v>
      </c>
      <c r="Q35" s="84"/>
      <c r="R35" s="28"/>
      <c r="S35" s="28"/>
      <c r="T35" s="19"/>
      <c r="U35" s="84">
        <v>7200</v>
      </c>
      <c r="V35" s="84">
        <v>99.84</v>
      </c>
      <c r="W35" s="123"/>
      <c r="X35" s="19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3" customFormat="1" ht="30.75" customHeight="1" spans="1:265">
      <c r="A36" s="33"/>
      <c r="B36" s="19"/>
      <c r="C36" s="43"/>
      <c r="D36" s="44" t="s">
        <v>149</v>
      </c>
      <c r="E36" s="44"/>
      <c r="F36" s="44"/>
      <c r="G36" s="41"/>
      <c r="H36" s="41"/>
      <c r="I36" s="41" t="s">
        <v>150</v>
      </c>
      <c r="J36" s="70"/>
      <c r="K36" s="19">
        <v>2860</v>
      </c>
      <c r="L36" s="28"/>
      <c r="M36" s="19">
        <v>0</v>
      </c>
      <c r="N36" s="19"/>
      <c r="O36" s="19"/>
      <c r="P36" s="19">
        <v>2860</v>
      </c>
      <c r="Q36" s="19"/>
      <c r="R36" s="28"/>
      <c r="S36" s="28"/>
      <c r="T36" s="19"/>
      <c r="U36" s="19">
        <v>0</v>
      </c>
      <c r="V36" s="19">
        <v>2860</v>
      </c>
      <c r="W36" s="119"/>
      <c r="X36" s="19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3" customFormat="1" ht="30.75" customHeight="1" spans="1:265">
      <c r="A37" s="33"/>
      <c r="B37" s="19"/>
      <c r="C37" s="43"/>
      <c r="D37" s="44" t="s">
        <v>149</v>
      </c>
      <c r="E37" s="44" t="s">
        <v>152</v>
      </c>
      <c r="F37" s="44">
        <v>60</v>
      </c>
      <c r="G37" s="41">
        <v>2</v>
      </c>
      <c r="H37" s="41" t="s">
        <v>133</v>
      </c>
      <c r="I37" s="41" t="s">
        <v>153</v>
      </c>
      <c r="J37" s="70">
        <v>0.5</v>
      </c>
      <c r="K37" s="84">
        <v>30600</v>
      </c>
      <c r="L37" s="28"/>
      <c r="M37" s="19"/>
      <c r="N37" s="19"/>
      <c r="O37" s="19"/>
      <c r="P37" s="84">
        <v>30600</v>
      </c>
      <c r="Q37" s="84"/>
      <c r="R37" s="28"/>
      <c r="S37" s="28"/>
      <c r="T37" s="19"/>
      <c r="U37" s="84">
        <v>30600</v>
      </c>
      <c r="V37" s="84">
        <v>0</v>
      </c>
      <c r="W37" s="123"/>
      <c r="X37" s="19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3" customFormat="1" ht="30.75" customHeight="1" spans="1:265">
      <c r="A38" s="33"/>
      <c r="B38" s="19"/>
      <c r="C38" s="19"/>
      <c r="D38" s="44" t="s">
        <v>149</v>
      </c>
      <c r="E38" s="44" t="s">
        <v>115</v>
      </c>
      <c r="F38" s="44">
        <v>10</v>
      </c>
      <c r="G38" s="41">
        <v>0</v>
      </c>
      <c r="H38" s="19">
        <v>2017.5</v>
      </c>
      <c r="I38" s="41" t="s">
        <v>154</v>
      </c>
      <c r="J38" s="70">
        <v>0.5</v>
      </c>
      <c r="K38" s="84">
        <v>4700</v>
      </c>
      <c r="L38" s="28"/>
      <c r="M38" s="19"/>
      <c r="N38" s="19"/>
      <c r="O38" s="19"/>
      <c r="P38" s="84">
        <v>4700</v>
      </c>
      <c r="Q38" s="84"/>
      <c r="R38" s="28"/>
      <c r="S38" s="28"/>
      <c r="T38" s="19"/>
      <c r="U38" s="84">
        <v>4700</v>
      </c>
      <c r="V38" s="84">
        <v>0</v>
      </c>
      <c r="W38" s="123"/>
      <c r="X38" s="19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3" customFormat="1" ht="42" customHeight="1" spans="1:265">
      <c r="A39" s="33"/>
      <c r="B39" s="19"/>
      <c r="C39" s="19"/>
      <c r="D39" s="44" t="s">
        <v>149</v>
      </c>
      <c r="E39" s="44" t="s">
        <v>155</v>
      </c>
      <c r="F39" s="44">
        <v>53</v>
      </c>
      <c r="G39" s="41">
        <v>0</v>
      </c>
      <c r="H39" s="19">
        <v>2017.6</v>
      </c>
      <c r="I39" s="41" t="s">
        <v>156</v>
      </c>
      <c r="J39" s="70">
        <v>0.5</v>
      </c>
      <c r="K39" s="84">
        <v>27280</v>
      </c>
      <c r="L39" s="28"/>
      <c r="M39" s="19"/>
      <c r="N39" s="19"/>
      <c r="O39" s="19"/>
      <c r="P39" s="84">
        <v>27280</v>
      </c>
      <c r="Q39" s="84"/>
      <c r="R39" s="28"/>
      <c r="S39" s="28"/>
      <c r="T39" s="19"/>
      <c r="U39" s="84">
        <v>27280</v>
      </c>
      <c r="V39" s="84">
        <v>0</v>
      </c>
      <c r="W39" s="123"/>
      <c r="X39" s="19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3" customFormat="1" ht="30.75" customHeight="1" spans="1:265">
      <c r="A40" s="33"/>
      <c r="B40" s="19"/>
      <c r="C40" s="19"/>
      <c r="D40" s="34" t="s">
        <v>149</v>
      </c>
      <c r="E40" s="34" t="s">
        <v>157</v>
      </c>
      <c r="F40" s="34">
        <v>16</v>
      </c>
      <c r="G40" s="19">
        <v>0</v>
      </c>
      <c r="H40" s="19" t="s">
        <v>158</v>
      </c>
      <c r="I40" s="19" t="s">
        <v>159</v>
      </c>
      <c r="J40" s="70">
        <v>0.5</v>
      </c>
      <c r="K40" s="84">
        <v>7300</v>
      </c>
      <c r="L40" s="28"/>
      <c r="M40" s="19"/>
      <c r="N40" s="19"/>
      <c r="O40" s="19"/>
      <c r="P40" s="84">
        <v>7300</v>
      </c>
      <c r="Q40" s="84"/>
      <c r="R40" s="28"/>
      <c r="S40" s="28"/>
      <c r="T40" s="19"/>
      <c r="U40" s="84">
        <v>7300</v>
      </c>
      <c r="V40" s="84">
        <v>0</v>
      </c>
      <c r="W40" s="123"/>
      <c r="X40" s="19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3" customFormat="1" ht="42.75" customHeight="1" spans="1:265">
      <c r="A41" s="33"/>
      <c r="B41" s="19"/>
      <c r="C41" s="19"/>
      <c r="D41" s="34" t="s">
        <v>149</v>
      </c>
      <c r="E41" s="34">
        <v>2017.8</v>
      </c>
      <c r="F41" s="34">
        <v>10</v>
      </c>
      <c r="G41" s="19"/>
      <c r="H41" s="19"/>
      <c r="I41" s="19"/>
      <c r="J41" s="70"/>
      <c r="K41" s="84"/>
      <c r="L41" s="28"/>
      <c r="M41" s="19"/>
      <c r="N41" s="19"/>
      <c r="O41" s="19"/>
      <c r="P41" s="84"/>
      <c r="Q41" s="84"/>
      <c r="R41" s="28"/>
      <c r="S41" s="28"/>
      <c r="T41" s="19"/>
      <c r="U41" s="84"/>
      <c r="V41" s="84"/>
      <c r="W41" s="123"/>
      <c r="X41" s="19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3" customFormat="1" ht="45" customHeight="1" spans="1:265">
      <c r="A42" s="35">
        <v>3</v>
      </c>
      <c r="B42" s="19"/>
      <c r="C42" s="19"/>
      <c r="D42" s="34" t="s">
        <v>149</v>
      </c>
      <c r="E42" s="34" t="s">
        <v>160</v>
      </c>
      <c r="F42" s="34">
        <v>83</v>
      </c>
      <c r="G42" s="19">
        <v>0</v>
      </c>
      <c r="H42" s="19" t="s">
        <v>161</v>
      </c>
      <c r="I42" s="19" t="s">
        <v>162</v>
      </c>
      <c r="J42" s="70">
        <v>0.5</v>
      </c>
      <c r="K42" s="84">
        <v>41500</v>
      </c>
      <c r="L42" s="28"/>
      <c r="M42" s="19"/>
      <c r="N42" s="19"/>
      <c r="O42" s="19"/>
      <c r="P42" s="84">
        <v>41500</v>
      </c>
      <c r="Q42" s="84"/>
      <c r="R42" s="28"/>
      <c r="S42" s="28"/>
      <c r="T42" s="19"/>
      <c r="U42" s="84">
        <v>41500</v>
      </c>
      <c r="V42" s="84">
        <v>0</v>
      </c>
      <c r="W42" s="123"/>
      <c r="X42" s="19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2" customFormat="1" ht="32.25" customHeight="1" spans="1:265">
      <c r="A43" s="45">
        <v>5</v>
      </c>
      <c r="B43" s="46" t="s">
        <v>163</v>
      </c>
      <c r="C43" s="42" t="s">
        <v>164</v>
      </c>
      <c r="D43" s="42" t="s">
        <v>165</v>
      </c>
      <c r="E43" s="42" t="s">
        <v>166</v>
      </c>
      <c r="F43" s="42">
        <v>20</v>
      </c>
      <c r="G43" s="42">
        <v>0</v>
      </c>
      <c r="H43" s="42" t="s">
        <v>167</v>
      </c>
      <c r="I43" s="44" t="s">
        <v>168</v>
      </c>
      <c r="J43" s="87">
        <v>0.45</v>
      </c>
      <c r="K43" s="44">
        <v>18528</v>
      </c>
      <c r="L43" s="88">
        <f>SUM(K43:K65)</f>
        <v>1473295.05</v>
      </c>
      <c r="M43" s="44">
        <v>18528</v>
      </c>
      <c r="N43" s="44" t="s">
        <v>169</v>
      </c>
      <c r="O43" s="44" t="s">
        <v>170</v>
      </c>
      <c r="P43" s="89">
        <v>0</v>
      </c>
      <c r="Q43" s="89">
        <v>18528</v>
      </c>
      <c r="R43" s="88">
        <v>352888.2</v>
      </c>
      <c r="S43" s="124">
        <v>0.59</v>
      </c>
      <c r="T43" s="44" t="s">
        <v>171</v>
      </c>
      <c r="U43" s="89">
        <v>18528</v>
      </c>
      <c r="V43" s="89">
        <v>0</v>
      </c>
      <c r="W43" s="89" t="s">
        <v>32</v>
      </c>
      <c r="X43" s="89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2" customFormat="1" ht="22.5" spans="1:265">
      <c r="A44" s="47"/>
      <c r="B44" s="48"/>
      <c r="C44" s="42"/>
      <c r="D44" s="42" t="s">
        <v>165</v>
      </c>
      <c r="E44" s="42" t="s">
        <v>172</v>
      </c>
      <c r="F44" s="42">
        <v>5</v>
      </c>
      <c r="G44" s="42">
        <v>1</v>
      </c>
      <c r="H44" s="42" t="s">
        <v>157</v>
      </c>
      <c r="I44" s="44" t="s">
        <v>173</v>
      </c>
      <c r="J44" s="90">
        <v>0.5</v>
      </c>
      <c r="K44" s="91">
        <v>5500</v>
      </c>
      <c r="L44" s="92"/>
      <c r="M44" s="44"/>
      <c r="N44" s="89"/>
      <c r="O44" s="89"/>
      <c r="P44" s="89"/>
      <c r="Q44" s="89"/>
      <c r="R44" s="92"/>
      <c r="S44" s="92"/>
      <c r="T44" s="89"/>
      <c r="U44" s="89"/>
      <c r="V44" s="89"/>
      <c r="W44" s="89"/>
      <c r="X44" s="89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2" customFormat="1" ht="22.5" spans="1:265">
      <c r="A45" s="47"/>
      <c r="B45" s="48"/>
      <c r="C45" s="42" t="s">
        <v>174</v>
      </c>
      <c r="D45" s="42" t="s">
        <v>175</v>
      </c>
      <c r="E45" s="42" t="s">
        <v>166</v>
      </c>
      <c r="F45" s="42">
        <v>8</v>
      </c>
      <c r="G45" s="42">
        <v>0</v>
      </c>
      <c r="H45" s="42" t="s">
        <v>167</v>
      </c>
      <c r="I45" s="44" t="s">
        <v>176</v>
      </c>
      <c r="J45" s="93">
        <v>0.97</v>
      </c>
      <c r="K45" s="42">
        <v>29500</v>
      </c>
      <c r="L45" s="92"/>
      <c r="M45" s="50">
        <v>29500</v>
      </c>
      <c r="N45" s="44" t="s">
        <v>177</v>
      </c>
      <c r="O45" s="46"/>
      <c r="P45" s="89">
        <v>0</v>
      </c>
      <c r="Q45" s="89">
        <v>29500</v>
      </c>
      <c r="R45" s="92"/>
      <c r="S45" s="92"/>
      <c r="T45" s="50" t="s">
        <v>178</v>
      </c>
      <c r="U45" s="50">
        <v>29500</v>
      </c>
      <c r="V45" s="50">
        <v>0</v>
      </c>
      <c r="W45" s="50" t="s">
        <v>32</v>
      </c>
      <c r="X45" s="50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2" customFormat="1" ht="22.5" spans="1:265">
      <c r="A46" s="47"/>
      <c r="B46" s="48"/>
      <c r="C46" s="42"/>
      <c r="D46" s="42" t="s">
        <v>175</v>
      </c>
      <c r="E46" s="42" t="s">
        <v>179</v>
      </c>
      <c r="F46" s="42">
        <v>5</v>
      </c>
      <c r="G46" s="42">
        <v>0</v>
      </c>
      <c r="H46" s="42" t="s">
        <v>180</v>
      </c>
      <c r="I46" s="44" t="s">
        <v>181</v>
      </c>
      <c r="J46" s="94"/>
      <c r="K46" s="42"/>
      <c r="L46" s="92"/>
      <c r="M46" s="95"/>
      <c r="N46" s="44"/>
      <c r="O46" s="48"/>
      <c r="P46" s="89"/>
      <c r="Q46" s="89"/>
      <c r="R46" s="92"/>
      <c r="S46" s="92"/>
      <c r="T46" s="95"/>
      <c r="U46" s="95" t="s">
        <v>32</v>
      </c>
      <c r="V46" s="95" t="s">
        <v>32</v>
      </c>
      <c r="W46" s="95" t="s">
        <v>32</v>
      </c>
      <c r="X46" s="95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2" customFormat="1" ht="22.5" spans="1:265">
      <c r="A47" s="47"/>
      <c r="B47" s="48"/>
      <c r="C47" s="49"/>
      <c r="D47" s="49" t="s">
        <v>175</v>
      </c>
      <c r="E47" s="50" t="s">
        <v>182</v>
      </c>
      <c r="F47" s="50">
        <v>11</v>
      </c>
      <c r="G47" s="50">
        <v>0</v>
      </c>
      <c r="H47" s="50" t="s">
        <v>183</v>
      </c>
      <c r="I47" s="50" t="s">
        <v>184</v>
      </c>
      <c r="J47" s="96"/>
      <c r="K47" s="49"/>
      <c r="L47" s="92"/>
      <c r="M47" s="97"/>
      <c r="N47" s="50"/>
      <c r="O47" s="98"/>
      <c r="P47" s="46"/>
      <c r="Q47" s="46"/>
      <c r="R47" s="92"/>
      <c r="S47" s="92"/>
      <c r="T47" s="95"/>
      <c r="U47" s="95" t="s">
        <v>32</v>
      </c>
      <c r="V47" s="95" t="s">
        <v>32</v>
      </c>
      <c r="W47" s="95" t="s">
        <v>32</v>
      </c>
      <c r="X47" s="95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2" customFormat="1" ht="42.75" customHeight="1" spans="1:265">
      <c r="A48" s="47"/>
      <c r="B48" s="48"/>
      <c r="C48" s="42" t="s">
        <v>73</v>
      </c>
      <c r="D48" s="49" t="s">
        <v>185</v>
      </c>
      <c r="E48" s="50" t="s">
        <v>186</v>
      </c>
      <c r="F48" s="50">
        <v>268</v>
      </c>
      <c r="G48" s="50">
        <v>10</v>
      </c>
      <c r="H48" s="50" t="s">
        <v>85</v>
      </c>
      <c r="I48" s="50"/>
      <c r="J48" s="99">
        <v>0.511</v>
      </c>
      <c r="K48" s="49">
        <v>304860.2</v>
      </c>
      <c r="L48" s="92"/>
      <c r="M48" s="44">
        <v>304860.2</v>
      </c>
      <c r="N48" s="50" t="s">
        <v>187</v>
      </c>
      <c r="O48" s="50" t="s">
        <v>188</v>
      </c>
      <c r="P48" s="46">
        <v>0</v>
      </c>
      <c r="Q48" s="46">
        <v>304860.2</v>
      </c>
      <c r="R48" s="92"/>
      <c r="S48" s="92"/>
      <c r="T48" s="44" t="s">
        <v>189</v>
      </c>
      <c r="U48" s="89">
        <v>279510</v>
      </c>
      <c r="V48" s="89">
        <v>25350.2</v>
      </c>
      <c r="W48" s="89" t="s">
        <v>32</v>
      </c>
      <c r="X48" s="89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2" customFormat="1" ht="42.75" customHeight="1" spans="1:265">
      <c r="A49" s="47"/>
      <c r="B49" s="48"/>
      <c r="C49" s="44"/>
      <c r="D49" s="50" t="s">
        <v>190</v>
      </c>
      <c r="E49" s="50" t="s">
        <v>191</v>
      </c>
      <c r="F49" s="50">
        <v>200</v>
      </c>
      <c r="G49" s="50">
        <v>5</v>
      </c>
      <c r="H49" s="50">
        <v>2017.7</v>
      </c>
      <c r="I49" s="50"/>
      <c r="J49" s="99">
        <v>0.55</v>
      </c>
      <c r="K49" s="50">
        <v>310897.14</v>
      </c>
      <c r="L49" s="92"/>
      <c r="M49" s="50">
        <v>310897.14</v>
      </c>
      <c r="N49" s="50" t="s">
        <v>192</v>
      </c>
      <c r="O49" s="50"/>
      <c r="P49" s="50">
        <v>0</v>
      </c>
      <c r="Q49" s="50">
        <v>310897.14</v>
      </c>
      <c r="R49" s="92"/>
      <c r="S49" s="92"/>
      <c r="T49" s="46"/>
      <c r="U49" s="44">
        <v>310897.14</v>
      </c>
      <c r="V49" s="44">
        <v>0</v>
      </c>
      <c r="W49" s="89"/>
      <c r="X49" s="50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2" customFormat="1" ht="51.75" customHeight="1" spans="1:265">
      <c r="A50" s="47"/>
      <c r="B50" s="48"/>
      <c r="C50" s="44"/>
      <c r="D50" s="50" t="s">
        <v>193</v>
      </c>
      <c r="E50" s="50" t="s">
        <v>194</v>
      </c>
      <c r="F50" s="50">
        <v>200</v>
      </c>
      <c r="G50" s="50">
        <v>12</v>
      </c>
      <c r="H50" s="50" t="s">
        <v>195</v>
      </c>
      <c r="I50" s="50" t="s">
        <v>196</v>
      </c>
      <c r="J50" s="100">
        <v>0.42</v>
      </c>
      <c r="K50" s="50">
        <v>127911</v>
      </c>
      <c r="L50" s="92"/>
      <c r="M50" s="44">
        <v>127911</v>
      </c>
      <c r="N50" s="50" t="s">
        <v>197</v>
      </c>
      <c r="O50" s="46"/>
      <c r="P50" s="50">
        <v>127911</v>
      </c>
      <c r="Q50" s="46"/>
      <c r="R50" s="92"/>
      <c r="S50" s="92"/>
      <c r="T50" s="46"/>
      <c r="U50" s="89">
        <v>125048</v>
      </c>
      <c r="V50" s="89">
        <v>2863</v>
      </c>
      <c r="W50" s="89" t="s">
        <v>32</v>
      </c>
      <c r="X50" s="44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2" customFormat="1" ht="53.25" customHeight="1" spans="1:265">
      <c r="A51" s="47"/>
      <c r="B51" s="48"/>
      <c r="C51" s="44"/>
      <c r="D51" s="50" t="s">
        <v>193</v>
      </c>
      <c r="E51" s="50">
        <v>2017.8</v>
      </c>
      <c r="F51" s="50">
        <v>200</v>
      </c>
      <c r="G51" s="50">
        <v>7</v>
      </c>
      <c r="H51" s="50"/>
      <c r="I51" s="50" t="s">
        <v>199</v>
      </c>
      <c r="J51" s="100" t="s">
        <v>200</v>
      </c>
      <c r="K51" s="101">
        <v>186942.51</v>
      </c>
      <c r="L51" s="92"/>
      <c r="M51" s="44">
        <v>0</v>
      </c>
      <c r="N51" s="50"/>
      <c r="O51" s="46"/>
      <c r="P51" s="101">
        <v>186942.51</v>
      </c>
      <c r="Q51" s="46"/>
      <c r="R51" s="92"/>
      <c r="S51" s="92"/>
      <c r="T51" s="46"/>
      <c r="U51" s="125">
        <v>181412</v>
      </c>
      <c r="V51" s="125">
        <v>5530.51</v>
      </c>
      <c r="W51" s="89"/>
      <c r="X51" s="44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2" customFormat="1" ht="42.75" customHeight="1" spans="1:265">
      <c r="A52" s="47"/>
      <c r="B52" s="48"/>
      <c r="C52" s="44"/>
      <c r="D52" s="50" t="s">
        <v>201</v>
      </c>
      <c r="E52" s="50">
        <v>2017.6</v>
      </c>
      <c r="F52" s="50">
        <v>5</v>
      </c>
      <c r="G52" s="50">
        <v>0</v>
      </c>
      <c r="H52" s="50"/>
      <c r="I52" s="50" t="s">
        <v>173</v>
      </c>
      <c r="J52" s="99">
        <v>0.55</v>
      </c>
      <c r="K52" s="102">
        <v>5500</v>
      </c>
      <c r="L52" s="92"/>
      <c r="M52" s="44">
        <v>0</v>
      </c>
      <c r="N52" s="50"/>
      <c r="O52" s="46"/>
      <c r="P52" s="101">
        <v>5500</v>
      </c>
      <c r="Q52" s="46"/>
      <c r="R52" s="92"/>
      <c r="S52" s="92"/>
      <c r="T52" s="46"/>
      <c r="U52" s="125">
        <v>5500</v>
      </c>
      <c r="V52" s="89"/>
      <c r="W52" s="89"/>
      <c r="X52" s="4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2" customFormat="1" ht="42.75" customHeight="1" spans="1:265">
      <c r="A53" s="47"/>
      <c r="B53" s="48"/>
      <c r="C53" s="44"/>
      <c r="D53" s="50" t="s">
        <v>165</v>
      </c>
      <c r="E53" s="50">
        <v>2017.8</v>
      </c>
      <c r="F53" s="50">
        <v>150</v>
      </c>
      <c r="G53" s="50">
        <v>5</v>
      </c>
      <c r="H53" s="50"/>
      <c r="I53" s="50" t="s">
        <v>202</v>
      </c>
      <c r="J53" s="100">
        <v>0.6</v>
      </c>
      <c r="K53" s="102">
        <v>141337.2</v>
      </c>
      <c r="L53" s="92"/>
      <c r="M53" s="44">
        <v>0</v>
      </c>
      <c r="N53" s="50"/>
      <c r="O53" s="46"/>
      <c r="P53" s="101">
        <v>148929.28</v>
      </c>
      <c r="Q53" s="46"/>
      <c r="R53" s="92"/>
      <c r="S53" s="92"/>
      <c r="T53" s="46"/>
      <c r="U53" s="125">
        <v>141337.2</v>
      </c>
      <c r="V53" s="125">
        <v>1652.08</v>
      </c>
      <c r="W53" s="89"/>
      <c r="X53" s="44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2" customFormat="1" ht="42.75" customHeight="1" spans="1:265">
      <c r="A54" s="47"/>
      <c r="B54" s="48"/>
      <c r="C54" s="44"/>
      <c r="D54" s="50" t="s">
        <v>203</v>
      </c>
      <c r="E54" s="50">
        <v>2017.8</v>
      </c>
      <c r="F54" s="50">
        <v>12</v>
      </c>
      <c r="G54" s="50">
        <v>0</v>
      </c>
      <c r="H54" s="50"/>
      <c r="I54" s="50" t="s">
        <v>204</v>
      </c>
      <c r="J54" s="103">
        <v>0.5</v>
      </c>
      <c r="K54" s="102">
        <v>27060</v>
      </c>
      <c r="L54" s="92"/>
      <c r="M54" s="44"/>
      <c r="N54" s="50"/>
      <c r="O54" s="46"/>
      <c r="P54" s="102">
        <v>27060</v>
      </c>
      <c r="Q54" s="46"/>
      <c r="R54" s="92"/>
      <c r="S54" s="92"/>
      <c r="T54" s="46"/>
      <c r="U54" s="102">
        <v>27060</v>
      </c>
      <c r="V54" s="125"/>
      <c r="W54" s="89"/>
      <c r="X54" s="4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2" customFormat="1" ht="42.75" customHeight="1" spans="1:265">
      <c r="A55" s="47"/>
      <c r="B55" s="48"/>
      <c r="C55" s="44"/>
      <c r="D55" s="50" t="s">
        <v>205</v>
      </c>
      <c r="E55" s="50">
        <v>2017.8</v>
      </c>
      <c r="F55" s="50">
        <v>130</v>
      </c>
      <c r="G55" s="50">
        <v>1</v>
      </c>
      <c r="H55" s="50"/>
      <c r="I55" s="50" t="s">
        <v>206</v>
      </c>
      <c r="J55" s="103">
        <v>0.5</v>
      </c>
      <c r="K55" s="102">
        <v>83240</v>
      </c>
      <c r="L55" s="92"/>
      <c r="M55" s="44">
        <v>0</v>
      </c>
      <c r="N55" s="50"/>
      <c r="O55" s="46"/>
      <c r="P55" s="102">
        <v>83240</v>
      </c>
      <c r="Q55" s="46"/>
      <c r="R55" s="92"/>
      <c r="S55" s="92"/>
      <c r="T55" s="46"/>
      <c r="U55" s="102">
        <v>83240</v>
      </c>
      <c r="V55" s="125">
        <v>2785</v>
      </c>
      <c r="W55" s="89"/>
      <c r="X55" s="44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2" customFormat="1" ht="33.75" spans="1:265">
      <c r="A56" s="47"/>
      <c r="B56" s="48"/>
      <c r="C56" s="44"/>
      <c r="D56" s="44" t="s">
        <v>207</v>
      </c>
      <c r="E56" s="44" t="s">
        <v>208</v>
      </c>
      <c r="F56" s="44">
        <v>31</v>
      </c>
      <c r="G56" s="44">
        <v>0</v>
      </c>
      <c r="H56" s="44" t="s">
        <v>209</v>
      </c>
      <c r="I56" s="44" t="s">
        <v>210</v>
      </c>
      <c r="J56" s="104">
        <v>0.5</v>
      </c>
      <c r="K56" s="44">
        <v>48144</v>
      </c>
      <c r="L56" s="92"/>
      <c r="M56" s="44">
        <v>48144</v>
      </c>
      <c r="N56" s="44" t="s">
        <v>211</v>
      </c>
      <c r="O56" s="89"/>
      <c r="P56" s="44">
        <v>0</v>
      </c>
      <c r="Q56" s="89"/>
      <c r="R56" s="92"/>
      <c r="S56" s="92"/>
      <c r="T56" s="89"/>
      <c r="U56" s="44">
        <v>35000</v>
      </c>
      <c r="V56" s="89">
        <v>0</v>
      </c>
      <c r="W56" s="89" t="s">
        <v>32</v>
      </c>
      <c r="X56" s="89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2" customFormat="1" ht="33.75" spans="1:265">
      <c r="A57" s="47"/>
      <c r="B57" s="48"/>
      <c r="C57" s="34"/>
      <c r="D57" s="49" t="s">
        <v>212</v>
      </c>
      <c r="E57" s="34">
        <v>2017.6</v>
      </c>
      <c r="F57" s="34">
        <v>28</v>
      </c>
      <c r="G57" s="34">
        <v>0</v>
      </c>
      <c r="H57" s="51" t="s">
        <v>157</v>
      </c>
      <c r="I57" s="51" t="s">
        <v>213</v>
      </c>
      <c r="J57" s="90">
        <v>0.5</v>
      </c>
      <c r="K57" s="105">
        <v>30000</v>
      </c>
      <c r="L57" s="92"/>
      <c r="M57" s="44">
        <v>0</v>
      </c>
      <c r="N57" s="34"/>
      <c r="O57" s="34"/>
      <c r="P57" s="105">
        <v>30000</v>
      </c>
      <c r="Q57" s="34"/>
      <c r="R57" s="92"/>
      <c r="S57" s="92"/>
      <c r="T57" s="34"/>
      <c r="U57" s="105">
        <v>30000</v>
      </c>
      <c r="V57" s="126">
        <v>0</v>
      </c>
      <c r="W57" s="34"/>
      <c r="X57" s="34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2" customFormat="1" ht="22.5" spans="1:265">
      <c r="A58" s="47"/>
      <c r="B58" s="48"/>
      <c r="C58" s="34"/>
      <c r="D58" s="49" t="s">
        <v>214</v>
      </c>
      <c r="E58" s="34" t="s">
        <v>158</v>
      </c>
      <c r="F58" s="34">
        <v>40</v>
      </c>
      <c r="G58" s="34">
        <v>1</v>
      </c>
      <c r="H58" s="51" t="s">
        <v>143</v>
      </c>
      <c r="I58" s="51" t="s">
        <v>215</v>
      </c>
      <c r="J58" s="90">
        <v>0.5</v>
      </c>
      <c r="K58" s="105">
        <v>50000</v>
      </c>
      <c r="L58" s="92"/>
      <c r="M58" s="44">
        <v>0</v>
      </c>
      <c r="N58" s="34"/>
      <c r="O58" s="34"/>
      <c r="P58" s="105">
        <v>50000</v>
      </c>
      <c r="Q58" s="34"/>
      <c r="R58" s="92"/>
      <c r="S58" s="92"/>
      <c r="T58" s="34"/>
      <c r="U58" s="105">
        <v>50000</v>
      </c>
      <c r="V58" s="125">
        <v>0</v>
      </c>
      <c r="W58" s="34"/>
      <c r="X58" s="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2" customFormat="1" ht="22.5" spans="1:265">
      <c r="A59" s="47"/>
      <c r="B59" s="48"/>
      <c r="C59" s="34"/>
      <c r="D59" s="49" t="s">
        <v>216</v>
      </c>
      <c r="E59" s="34" t="s">
        <v>217</v>
      </c>
      <c r="F59" s="34">
        <v>22</v>
      </c>
      <c r="G59" s="34">
        <v>0</v>
      </c>
      <c r="H59" s="51" t="s">
        <v>143</v>
      </c>
      <c r="I59" s="51" t="s">
        <v>218</v>
      </c>
      <c r="J59" s="90">
        <v>0.5</v>
      </c>
      <c r="K59" s="105">
        <v>20000</v>
      </c>
      <c r="L59" s="92"/>
      <c r="M59" s="44">
        <v>0</v>
      </c>
      <c r="N59" s="34"/>
      <c r="O59" s="34"/>
      <c r="P59" s="105">
        <v>20000</v>
      </c>
      <c r="Q59" s="34"/>
      <c r="R59" s="92"/>
      <c r="S59" s="92"/>
      <c r="T59" s="34"/>
      <c r="U59" s="105">
        <v>20000</v>
      </c>
      <c r="V59" s="126">
        <v>0</v>
      </c>
      <c r="W59" s="34"/>
      <c r="X59" s="34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2" customFormat="1" ht="36" customHeight="1" spans="1:265">
      <c r="A60" s="47"/>
      <c r="B60" s="48"/>
      <c r="C60" s="34"/>
      <c r="D60" s="49" t="s">
        <v>212</v>
      </c>
      <c r="E60" s="34">
        <v>2017.7</v>
      </c>
      <c r="F60" s="34">
        <v>2</v>
      </c>
      <c r="G60" s="34">
        <v>0</v>
      </c>
      <c r="H60" s="51" t="s">
        <v>102</v>
      </c>
      <c r="I60" s="51" t="s">
        <v>219</v>
      </c>
      <c r="J60" s="90">
        <v>0.5</v>
      </c>
      <c r="K60" s="105">
        <v>3000</v>
      </c>
      <c r="L60" s="92"/>
      <c r="M60" s="44">
        <v>0</v>
      </c>
      <c r="N60" s="34"/>
      <c r="O60" s="34"/>
      <c r="P60" s="105">
        <v>3000</v>
      </c>
      <c r="Q60" s="34"/>
      <c r="R60" s="92"/>
      <c r="S60" s="92"/>
      <c r="T60" s="34"/>
      <c r="U60" s="105">
        <v>3000</v>
      </c>
      <c r="V60" s="125">
        <v>0</v>
      </c>
      <c r="W60" s="34"/>
      <c r="X60" s="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2" customFormat="1" ht="36" customHeight="1" spans="1:265">
      <c r="A61" s="47"/>
      <c r="B61" s="48"/>
      <c r="C61" s="34"/>
      <c r="D61" s="49" t="s">
        <v>212</v>
      </c>
      <c r="E61" s="34" t="s">
        <v>220</v>
      </c>
      <c r="F61" s="34">
        <v>1</v>
      </c>
      <c r="G61" s="34"/>
      <c r="H61" s="51" t="s">
        <v>221</v>
      </c>
      <c r="I61" s="106" t="s">
        <v>222</v>
      </c>
      <c r="J61" s="90">
        <v>0.5</v>
      </c>
      <c r="K61" s="105">
        <v>2000</v>
      </c>
      <c r="L61" s="92"/>
      <c r="M61" s="44">
        <v>0</v>
      </c>
      <c r="N61" s="34"/>
      <c r="O61" s="34"/>
      <c r="P61" s="105">
        <v>2000</v>
      </c>
      <c r="Q61" s="34"/>
      <c r="R61" s="92"/>
      <c r="S61" s="92"/>
      <c r="T61" s="34"/>
      <c r="U61" s="105">
        <v>2000</v>
      </c>
      <c r="V61" s="126">
        <v>0</v>
      </c>
      <c r="W61" s="34"/>
      <c r="X61" s="34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2" customFormat="1" ht="36" customHeight="1" spans="1:265">
      <c r="A62" s="47"/>
      <c r="B62" s="48"/>
      <c r="C62" s="34"/>
      <c r="D62" s="49" t="s">
        <v>223</v>
      </c>
      <c r="E62" s="34">
        <v>2017.8</v>
      </c>
      <c r="F62" s="34">
        <v>12</v>
      </c>
      <c r="G62" s="34"/>
      <c r="H62" s="51"/>
      <c r="I62" s="106" t="s">
        <v>224</v>
      </c>
      <c r="J62" s="90">
        <v>0.5</v>
      </c>
      <c r="K62" s="105">
        <v>13875</v>
      </c>
      <c r="L62" s="92"/>
      <c r="M62" s="44">
        <v>0</v>
      </c>
      <c r="N62" s="34"/>
      <c r="O62" s="34"/>
      <c r="P62" s="105">
        <v>13875</v>
      </c>
      <c r="Q62" s="34"/>
      <c r="R62" s="92"/>
      <c r="S62" s="92"/>
      <c r="T62" s="34"/>
      <c r="U62" s="105">
        <v>13875</v>
      </c>
      <c r="V62" s="125">
        <v>0</v>
      </c>
      <c r="W62" s="34"/>
      <c r="X62" s="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2" customFormat="1" ht="37.5" customHeight="1" spans="1:265">
      <c r="A63" s="47"/>
      <c r="B63" s="48"/>
      <c r="C63" s="34"/>
      <c r="D63" s="49" t="s">
        <v>225</v>
      </c>
      <c r="E63" s="34" t="s">
        <v>226</v>
      </c>
      <c r="F63" s="34">
        <v>15</v>
      </c>
      <c r="G63" s="34"/>
      <c r="H63" s="51"/>
      <c r="I63" s="107"/>
      <c r="J63" s="90">
        <v>0.5</v>
      </c>
      <c r="K63" s="105">
        <v>20000</v>
      </c>
      <c r="L63" s="92"/>
      <c r="M63" s="44">
        <v>0</v>
      </c>
      <c r="N63" s="34"/>
      <c r="O63" s="34"/>
      <c r="P63" s="105">
        <v>20000</v>
      </c>
      <c r="Q63" s="34"/>
      <c r="R63" s="92"/>
      <c r="S63" s="92"/>
      <c r="T63" s="34"/>
      <c r="U63" s="105">
        <v>20000</v>
      </c>
      <c r="V63" s="126">
        <v>0</v>
      </c>
      <c r="W63" s="34"/>
      <c r="X63" s="34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2" customFormat="1" ht="40.5" customHeight="1" spans="1:265">
      <c r="A64" s="47"/>
      <c r="B64" s="48"/>
      <c r="C64" s="34"/>
      <c r="D64" s="49" t="s">
        <v>227</v>
      </c>
      <c r="E64" s="34">
        <v>2017.7</v>
      </c>
      <c r="F64" s="34">
        <v>20</v>
      </c>
      <c r="G64" s="34"/>
      <c r="H64" s="51"/>
      <c r="I64" s="51" t="s">
        <v>228</v>
      </c>
      <c r="J64" s="90">
        <v>0.5</v>
      </c>
      <c r="K64" s="105">
        <v>20000</v>
      </c>
      <c r="L64" s="92"/>
      <c r="M64" s="44">
        <v>0</v>
      </c>
      <c r="N64" s="34"/>
      <c r="O64" s="34"/>
      <c r="P64" s="105">
        <v>20000</v>
      </c>
      <c r="Q64" s="34"/>
      <c r="R64" s="92"/>
      <c r="S64" s="92"/>
      <c r="T64" s="34"/>
      <c r="U64" s="105">
        <v>20000</v>
      </c>
      <c r="V64" s="125">
        <v>0</v>
      </c>
      <c r="W64" s="34"/>
      <c r="X64" s="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2" customFormat="1" ht="24" customHeight="1" spans="1:265">
      <c r="A65" s="138"/>
      <c r="B65" s="98"/>
      <c r="C65" s="34"/>
      <c r="D65" s="49" t="s">
        <v>227</v>
      </c>
      <c r="E65" s="34">
        <v>2017.8</v>
      </c>
      <c r="F65" s="34">
        <v>26</v>
      </c>
      <c r="G65" s="34"/>
      <c r="H65" s="51"/>
      <c r="I65" s="51" t="s">
        <v>229</v>
      </c>
      <c r="J65" s="90">
        <v>0.5</v>
      </c>
      <c r="K65" s="105">
        <v>25000</v>
      </c>
      <c r="L65" s="150"/>
      <c r="M65" s="44">
        <v>0</v>
      </c>
      <c r="N65" s="34"/>
      <c r="O65" s="34"/>
      <c r="P65" s="105">
        <v>25000</v>
      </c>
      <c r="Q65" s="34"/>
      <c r="R65" s="150"/>
      <c r="S65" s="150"/>
      <c r="T65" s="34"/>
      <c r="U65" s="105">
        <v>25000</v>
      </c>
      <c r="V65" s="126">
        <v>0</v>
      </c>
      <c r="W65" s="34"/>
      <c r="X65" s="34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4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4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4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4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1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4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4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4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4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5" customFormat="1" ht="45" spans="1:265">
      <c r="A74" s="142"/>
      <c r="B74" s="143"/>
      <c r="C74" s="147"/>
      <c r="D74" s="148" t="s">
        <v>257</v>
      </c>
      <c r="E74" s="42" t="s">
        <v>264</v>
      </c>
      <c r="F74" s="42">
        <v>10</v>
      </c>
      <c r="G74" s="40">
        <v>0</v>
      </c>
      <c r="H74" s="149" t="s">
        <v>265</v>
      </c>
      <c r="I74" s="40" t="s">
        <v>266</v>
      </c>
      <c r="J74" s="149">
        <v>0</v>
      </c>
      <c r="K74" s="149">
        <v>6200</v>
      </c>
      <c r="L74" s="151"/>
      <c r="M74" s="149">
        <v>6200</v>
      </c>
      <c r="N74" s="40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0" t="s">
        <v>269</v>
      </c>
      <c r="U74" s="149">
        <v>6200</v>
      </c>
      <c r="V74" s="149">
        <v>0</v>
      </c>
      <c r="W74" s="149">
        <v>0</v>
      </c>
      <c r="X74" s="40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5" customFormat="1" ht="45" spans="1:265">
      <c r="A75" s="142"/>
      <c r="B75" s="143"/>
      <c r="C75" s="147"/>
      <c r="D75" s="148" t="s">
        <v>271</v>
      </c>
      <c r="E75" s="42" t="s">
        <v>272</v>
      </c>
      <c r="F75" s="42">
        <v>148</v>
      </c>
      <c r="G75" s="40"/>
      <c r="H75" s="149" t="s">
        <v>273</v>
      </c>
      <c r="I75" s="40" t="s">
        <v>274</v>
      </c>
      <c r="J75" s="152">
        <v>0.4</v>
      </c>
      <c r="K75" s="153">
        <v>73388</v>
      </c>
      <c r="L75" s="151"/>
      <c r="M75" s="149"/>
      <c r="N75" s="40"/>
      <c r="O75" s="149"/>
      <c r="P75" s="153">
        <v>73388</v>
      </c>
      <c r="Q75" s="149"/>
      <c r="R75" s="158"/>
      <c r="S75" s="158"/>
      <c r="T75" s="40"/>
      <c r="U75" s="153">
        <v>73388</v>
      </c>
      <c r="V75" s="149"/>
      <c r="W75" s="149"/>
      <c r="X75" s="40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5" customFormat="1" ht="56.25" spans="1:265">
      <c r="A76" s="140"/>
      <c r="B76" s="143"/>
      <c r="C76" s="147"/>
      <c r="D76" s="148" t="s">
        <v>271</v>
      </c>
      <c r="E76" s="42">
        <v>2017.8</v>
      </c>
      <c r="F76" s="42">
        <v>198</v>
      </c>
      <c r="G76" s="40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0"/>
      <c r="O76" s="149"/>
      <c r="P76" s="153">
        <v>106269.6</v>
      </c>
      <c r="Q76" s="149"/>
      <c r="R76" s="160"/>
      <c r="S76" s="160"/>
      <c r="T76" s="40"/>
      <c r="U76" s="153">
        <v>106269.6</v>
      </c>
      <c r="V76" s="149"/>
      <c r="W76" s="149"/>
      <c r="X76" s="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3" customFormat="1" spans="1:265">
      <c r="A77" s="19"/>
      <c r="B77" s="19"/>
      <c r="C77" s="19"/>
      <c r="D77" s="19"/>
      <c r="E77" s="19"/>
      <c r="F77" s="19"/>
      <c r="G77" s="19"/>
      <c r="H77" s="20"/>
      <c r="I77" s="20"/>
      <c r="J77" s="70"/>
      <c r="K77" s="77"/>
      <c r="L77" s="28"/>
      <c r="M77" s="19"/>
      <c r="N77" s="19"/>
      <c r="O77" s="19"/>
      <c r="P77" s="77"/>
      <c r="Q77" s="19"/>
      <c r="R77" s="28"/>
      <c r="S77" s="28"/>
      <c r="T77" s="19"/>
      <c r="U77" s="19"/>
      <c r="V77" s="19"/>
      <c r="W77" s="19"/>
      <c r="X77" s="19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3" customFormat="1" spans="1:265">
      <c r="A78" s="19"/>
      <c r="B78" s="19"/>
      <c r="C78" s="19"/>
      <c r="D78" s="19"/>
      <c r="E78" s="19"/>
      <c r="F78" s="19"/>
      <c r="G78" s="19"/>
      <c r="H78" s="20"/>
      <c r="I78" s="20"/>
      <c r="J78" s="70"/>
      <c r="K78" s="77"/>
      <c r="L78" s="28"/>
      <c r="M78" s="19"/>
      <c r="N78" s="19"/>
      <c r="O78" s="19"/>
      <c r="P78" s="77"/>
      <c r="Q78" s="19"/>
      <c r="R78" s="28"/>
      <c r="S78" s="28"/>
      <c r="T78" s="19"/>
      <c r="U78" s="19"/>
      <c r="V78" s="19"/>
      <c r="W78" s="19"/>
      <c r="X78" s="19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3" customFormat="1" spans="1:265">
      <c r="A79" s="19"/>
      <c r="B79" s="19"/>
      <c r="C79" s="19"/>
      <c r="D79" s="19"/>
      <c r="E79" s="19"/>
      <c r="F79" s="19"/>
      <c r="G79" s="19"/>
      <c r="H79" s="20"/>
      <c r="I79" s="20"/>
      <c r="J79" s="70"/>
      <c r="K79" s="77"/>
      <c r="L79" s="28"/>
      <c r="M79" s="19"/>
      <c r="N79" s="19"/>
      <c r="O79" s="19"/>
      <c r="P79" s="77"/>
      <c r="Q79" s="19"/>
      <c r="R79" s="28"/>
      <c r="S79" s="28"/>
      <c r="T79" s="19"/>
      <c r="U79" s="19"/>
      <c r="V79" s="19"/>
      <c r="W79" s="19"/>
      <c r="X79" s="19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3" customFormat="1" spans="1:265">
      <c r="A80" s="19"/>
      <c r="B80" s="19"/>
      <c r="C80" s="19"/>
      <c r="D80" s="19"/>
      <c r="E80" s="19"/>
      <c r="F80" s="19"/>
      <c r="G80" s="19"/>
      <c r="H80" s="20"/>
      <c r="I80" s="20"/>
      <c r="J80" s="70"/>
      <c r="K80" s="77"/>
      <c r="L80" s="28"/>
      <c r="M80" s="19"/>
      <c r="N80" s="19"/>
      <c r="O80" s="19"/>
      <c r="P80" s="77"/>
      <c r="Q80" s="19"/>
      <c r="R80" s="28"/>
      <c r="S80" s="28"/>
      <c r="T80" s="19"/>
      <c r="U80" s="19"/>
      <c r="V80" s="19"/>
      <c r="W80" s="19"/>
      <c r="X80" s="19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3" customFormat="1" spans="1:265">
      <c r="A81" s="19"/>
      <c r="B81" s="19"/>
      <c r="C81" s="19"/>
      <c r="D81" s="19"/>
      <c r="E81" s="19"/>
      <c r="F81" s="19"/>
      <c r="G81" s="19"/>
      <c r="H81" s="20"/>
      <c r="I81" s="20"/>
      <c r="J81" s="70"/>
      <c r="K81" s="77"/>
      <c r="L81" s="28"/>
      <c r="M81" s="19"/>
      <c r="N81" s="19"/>
      <c r="O81" s="19"/>
      <c r="P81" s="77"/>
      <c r="Q81" s="19"/>
      <c r="R81" s="28"/>
      <c r="S81" s="28"/>
      <c r="T81" s="19"/>
      <c r="U81" s="19"/>
      <c r="V81" s="19"/>
      <c r="W81" s="19"/>
      <c r="X81" s="19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3" customFormat="1" spans="1:265">
      <c r="A82" s="19"/>
      <c r="B82" s="19"/>
      <c r="C82" s="19"/>
      <c r="D82" s="19"/>
      <c r="E82" s="19"/>
      <c r="F82" s="19"/>
      <c r="G82" s="19"/>
      <c r="H82" s="20"/>
      <c r="I82" s="20"/>
      <c r="J82" s="70"/>
      <c r="K82" s="77"/>
      <c r="L82" s="28"/>
      <c r="M82" s="19"/>
      <c r="N82" s="19"/>
      <c r="O82" s="19"/>
      <c r="P82" s="77"/>
      <c r="Q82" s="19"/>
      <c r="R82" s="28"/>
      <c r="S82" s="28"/>
      <c r="T82" s="19"/>
      <c r="U82" s="19"/>
      <c r="V82" s="19"/>
      <c r="W82" s="19"/>
      <c r="X82" s="19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19"/>
      <c r="B83" s="19"/>
      <c r="C83" s="19"/>
      <c r="D83" s="19"/>
      <c r="E83" s="19"/>
      <c r="F83" s="19"/>
      <c r="G83" s="19"/>
      <c r="H83" s="20"/>
      <c r="I83" s="20"/>
      <c r="J83" s="70"/>
      <c r="K83" s="77"/>
      <c r="L83" s="28"/>
      <c r="M83" s="156"/>
      <c r="N83" s="156"/>
      <c r="O83" s="156"/>
      <c r="P83" s="157"/>
      <c r="Q83" s="19"/>
      <c r="R83" s="28"/>
      <c r="S83" s="28"/>
      <c r="T83" s="19"/>
      <c r="U83" s="19"/>
      <c r="V83" s="19"/>
      <c r="W83" s="19"/>
      <c r="X83" s="19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B9" sqref="B9:B10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2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8" t="s">
        <v>287</v>
      </c>
      <c r="J4" s="8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32</v>
      </c>
      <c r="D5" s="7" t="s">
        <v>32</v>
      </c>
      <c r="E5" s="7" t="s">
        <v>291</v>
      </c>
      <c r="F5" s="7" t="s">
        <v>292</v>
      </c>
      <c r="G5" s="7" t="s">
        <v>293</v>
      </c>
      <c r="H5" s="7" t="s">
        <v>294</v>
      </c>
      <c r="I5" s="7" t="s">
        <v>295</v>
      </c>
      <c r="J5" s="7" t="s">
        <v>296</v>
      </c>
      <c r="K5" s="7"/>
    </row>
    <row r="6" ht="24" spans="1:11">
      <c r="A6" s="7" t="s">
        <v>297</v>
      </c>
      <c r="B6" s="7" t="s">
        <v>298</v>
      </c>
      <c r="C6" s="7" t="s">
        <v>32</v>
      </c>
      <c r="D6" s="7" t="s">
        <v>32</v>
      </c>
      <c r="E6" s="7" t="s">
        <v>291</v>
      </c>
      <c r="F6" s="7" t="s">
        <v>292</v>
      </c>
      <c r="G6" s="7" t="s">
        <v>299</v>
      </c>
      <c r="H6" s="7" t="s">
        <v>294</v>
      </c>
      <c r="I6" s="7" t="s">
        <v>295</v>
      </c>
      <c r="J6" s="7" t="s">
        <v>296</v>
      </c>
      <c r="K6" s="7"/>
    </row>
    <row r="7" ht="24" spans="1:11">
      <c r="A7" s="7" t="s">
        <v>300</v>
      </c>
      <c r="B7" s="7" t="s">
        <v>301</v>
      </c>
      <c r="C7" s="7" t="s">
        <v>32</v>
      </c>
      <c r="D7" s="7" t="s">
        <v>32</v>
      </c>
      <c r="E7" s="7" t="s">
        <v>291</v>
      </c>
      <c r="F7" s="7" t="s">
        <v>292</v>
      </c>
      <c r="G7" s="7" t="s">
        <v>302</v>
      </c>
      <c r="H7" s="7" t="s">
        <v>294</v>
      </c>
      <c r="I7" s="7" t="s">
        <v>295</v>
      </c>
      <c r="J7" s="7" t="s">
        <v>296</v>
      </c>
      <c r="K7" s="7"/>
    </row>
    <row r="8" ht="24" spans="1:11">
      <c r="A8" s="7" t="s">
        <v>303</v>
      </c>
      <c r="B8" s="7" t="s">
        <v>304</v>
      </c>
      <c r="C8" s="7" t="s">
        <v>32</v>
      </c>
      <c r="D8" s="7" t="s">
        <v>32</v>
      </c>
      <c r="E8" s="7" t="s">
        <v>291</v>
      </c>
      <c r="F8" s="7" t="s">
        <v>292</v>
      </c>
      <c r="G8" s="7" t="s">
        <v>305</v>
      </c>
      <c r="H8" s="7" t="s">
        <v>294</v>
      </c>
      <c r="I8" s="7" t="s">
        <v>295</v>
      </c>
      <c r="J8" s="7" t="s">
        <v>296</v>
      </c>
      <c r="K8" s="7"/>
    </row>
    <row r="9" ht="24" spans="1:11">
      <c r="A9" s="7" t="s">
        <v>306</v>
      </c>
      <c r="B9" s="7" t="s">
        <v>307</v>
      </c>
      <c r="C9" s="7" t="s">
        <v>32</v>
      </c>
      <c r="D9" s="7" t="s">
        <v>32</v>
      </c>
      <c r="E9" s="7" t="s">
        <v>291</v>
      </c>
      <c r="F9" s="7" t="s">
        <v>292</v>
      </c>
      <c r="G9" s="7" t="s">
        <v>308</v>
      </c>
      <c r="H9" s="7" t="s">
        <v>294</v>
      </c>
      <c r="I9" s="7" t="s">
        <v>295</v>
      </c>
      <c r="J9" s="7" t="s">
        <v>296</v>
      </c>
      <c r="K9" s="7"/>
    </row>
    <row r="10" ht="24" spans="1:11">
      <c r="A10" s="7" t="s">
        <v>309</v>
      </c>
      <c r="B10" s="7" t="s">
        <v>310</v>
      </c>
      <c r="C10" s="7" t="s">
        <v>311</v>
      </c>
      <c r="D10" s="7" t="s">
        <v>312</v>
      </c>
      <c r="E10" s="7" t="s">
        <v>311</v>
      </c>
      <c r="F10" s="7" t="s">
        <v>292</v>
      </c>
      <c r="G10" s="7" t="s">
        <v>313</v>
      </c>
      <c r="H10" s="7" t="s">
        <v>294</v>
      </c>
      <c r="I10" s="7" t="s">
        <v>314</v>
      </c>
      <c r="J10" s="7" t="s">
        <v>296</v>
      </c>
      <c r="K10" s="7" t="s">
        <v>32</v>
      </c>
    </row>
  </sheetData>
  <mergeCells count="2">
    <mergeCell ref="A2:K2"/>
    <mergeCell ref="A3:K3"/>
  </mergeCells>
  <dataValidations count="7">
    <dataValidation type="textLength" operator="between" allowBlank="1" showInputMessage="1" showErrorMessage="1" promptTitle="规格型号" prompt="必填&#10;0-50个字符" sqref="H10">
      <formula1>0</formula1>
      <formula2>50</formula2>
    </dataValidation>
    <dataValidation type="textLength" operator="between" allowBlank="1" showInputMessage="1" showErrorMessage="1" promptTitle="样品名称" prompt="必填&#10;0-100个字符" sqref="G10">
      <formula1>0</formula1>
      <formula2>100</formula2>
    </dataValidation>
    <dataValidation type="textLength" operator="between" allowBlank="1" showInputMessage="1" showErrorMessage="1" promptTitle="抽样单编号" prompt="必填&#10;0-50个字符" sqref="A10">
      <formula1>0</formula1>
      <formula2>50</formula2>
    </dataValidation>
    <dataValidation type="textLength" operator="between" allowBlank="1" showInputMessage="1" showErrorMessage="1" promptTitle="标示生产者（或供货商）名称" prompt="必填&#10;0-50个字符" sqref="C10">
      <formula1>0</formula1>
      <formula2>50</formula2>
    </dataValidation>
    <dataValidation type="textLength" operator="between" allowBlank="1" showInputMessage="1" showErrorMessage="1" promptTitle="被抽样单位名称" prompt="必填&#10;0-50个字符" sqref="E10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D10">
      <formula1>0</formula1>
      <formula2>100</formula2>
    </dataValidation>
    <dataValidation type="textLength" operator="between" allowBlank="1" showInputMessage="1" showErrorMessage="1" promptTitle="日期" prompt="必填&#10;2015-01-01" sqref="I10">
      <formula1>0</formula1>
      <formula2>10</formula2>
    </dataValidation>
  </dataValidation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一只麋鹿</cp:lastModifiedBy>
  <dcterms:created xsi:type="dcterms:W3CDTF">2006-09-16T00:00:00Z</dcterms:created>
  <dcterms:modified xsi:type="dcterms:W3CDTF">2020-08-13T05:58:52Z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