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490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<sst xmlns="http://schemas.openxmlformats.org/spreadsheetml/2006/main" count="416" uniqueCount="309">
  <si>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</si>
  <si>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</si>
  <si>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</si>
  <si>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</si>
  <si>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</si>
  <si>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</si>
  <si>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</si>
  <si>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</si>
  <si>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</si>
  <si>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</si>
  <si>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</si>
  <si>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</si>
  <si>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</si>
  <si>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</si>
  <si>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</si>
  <si>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</si>
  <si>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</si>
  <si>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</si>
  <si>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</si>
  <si>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</si>
  <si>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</si>
  <si>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</si>
  <si>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</si>
  <si>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</si>
  <si>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</si>
  <si>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</si>
  <si>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</si>
  <si>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</si>
  <si>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</si>
  <si>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</si>
  <si>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</si>
  <si>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</si>
  <si>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</si>
  <si>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</si>
  <si>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</si>
  <si>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</si>
  <si>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</si>
  <si>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</si>
  <si>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</si>
  <si>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</si>
  <si>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</si>
  <si>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</si>
  <si>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</si>
  <si>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</si>
  <si>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</si>
  <si>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</si>
  <si>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</si>
  <si>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</si>
  <si>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</si>
  <si>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</si>
  <si>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</si>
  <si>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</si>
  <si>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</si>
  <si>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</si>
  <si>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</si>
  <si>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</si>
  <si>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</si>
  <si>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</si>
  <si>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</si>
  <si>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</si>
  <si>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</si>
  <si>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</si>
  <si>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</si>
  <si>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</si>
  <si>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</si>
  <si>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</si>
  <si>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</si>
  <si>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</si>
  <si>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</si>
  <si>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</si>
  <si>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</si>
  <si>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</si>
  <si>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</si>
  <si>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</si>
  <si>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</si>
  <si>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</si>
  <si>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</si>
  <si>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</si>
  <si>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</si>
  <si>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</si>
  <si>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</si>
  <si>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</si>
  <si>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</si>
  <si>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</si>
  <si>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</si>
  <si>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</si>
  <si>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</si>
  <si>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</si>
  <si>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</si>
  <si>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</si>
  <si>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</si>
  <si>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</si>
  <si>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</si>
  <si>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</si>
  <si>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</si>
  <si>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</si>
  <si>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</si>
  <si>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</si>
  <si>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</si>
  <si>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</si>
  <si>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</si>
  <si>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</si>
  <si>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</si>
  <si>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</si>
  <si>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</si>
  <si>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</si>
  <si>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</si>
  <si>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</si>
  <si>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</si>
  <si>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</si>
  <si>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</si>
  <si>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</si>
  <si>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</si>
  <si>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</si>
  <si>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</si>
  <si>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</si>
  <si>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</si>
  <si>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</si>
  <si>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</si>
  <si>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</si>
  <si>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</si>
  <si>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</si>
  <si>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</si>
  <si>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</si>
  <si>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</si>
  <si>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</si>
  <si>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</si>
  <si>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</si>
  <si>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</si>
  <si>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</si>
  <si>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</si>
  <si>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</si>
  <si>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</si>
  <si>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</si>
  <si>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</si>
  <si>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</si>
  <si>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</si>
  <si>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</si>
  <si>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</si>
  <si>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</si>
  <si>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</si>
  <si>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</si>
  <si>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</si>
  <si>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</si>
  <si>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</si>
  <si>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</si>
  <si>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</si>
  <si>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</si>
  <si>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</si>
  <si>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</si>
  <si>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</si>
  <si>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</si>
  <si>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</si>
  <si>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</si>
  <si>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</si>
  <si>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</si>
  <si>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</si>
  <si>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</si>
  <si>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</si>
  <si>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</si>
  <si>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</si>
  <si>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</si>
  <si>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</si>
  <si>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</si>
  <si>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</si>
  <si>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</si>
  <si>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</si>
  <si>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</si>
  <si>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</si>
  <si>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</si>
  <si>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</si>
  <si>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</si>
  <si>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</si>
  <si>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</si>
  <si>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</si>
  <si>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</si>
  <si>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</si>
  <si>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</si>
  <si>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</si>
  <si>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</si>
  <si>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</si>
  <si>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</si>
  <si>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</si>
  <si>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</si>
  <si>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</si>
  <si>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</si>
  <si>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</si>
  <si>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</si>
  <si>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</si>
  <si>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</si>
  <si>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</si>
  <si>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</si>
  <si>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</si>
  <si>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</si>
  <si>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</si>
  <si>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</si>
  <si>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</si>
  <si>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</si>
  <si>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</si>
  <si>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</si>
  <si>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</si>
  <si>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</si>
  <si>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</si>
  <si>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</si>
  <si>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</si>
  <si>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</si>
  <si>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</si>
  <si>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</si>
  <si>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</si>
  <si>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</si>
  <si>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</si>
  <si>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</si>
  <si>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</si>
  <si>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</si>
  <si>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</si>
  <si>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</si>
  <si>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</si>
  <si>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</si>
  <si>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</si>
  <si>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</si>
  <si>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</si>
  <si>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</si>
  <si>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</si>
  <si>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</si>
  <si>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</si>
  <si>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</si>
  <si>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</si>
  <si>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</si>
  <si>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</si>
  <si>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</si>
  <si>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</si>
  <si>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</si>
  <si>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</si>
  <si>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</si>
  <si>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</si>
  <si>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</si>
  <si>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</si>
  <si>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</si>
  <si>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</si>
  <si>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</si>
  <si>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</si>
  <si>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</si>
  <si>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</si>
  <si>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</si>
  <si>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</si>
  <si>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</si>
  <si>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</si>
  <si>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</si>
  <si>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</si>
  <si>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</si>
  <si>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</si>
  <si>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</si>
  <si>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</si>
  <si>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</si>
  <si>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</si>
  <si>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</si>
  <si>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</si>
  <si>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</si>
  <si>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</si>
  <si>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</si>
  <si>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</si>
  <si>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</si>
  <si>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</si>
  <si>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</si>
  <si>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</si>
  <si>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</si>
  <si>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</si>
  <si>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</si>
  <si>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</si>
  <si>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</si>
  <si>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</si>
  <si>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</si>
  <si>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</si>
  <si>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</si>
  <si>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</si>
  <si>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</si>
  <si>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</si>
  <si>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</t>
  </si>
  <si>
    <t>调味品监督抽检不合格产品信息</t>
  </si>
  <si>
    <t>本次抽检的调味品包括：半固体复合调味料、食醋、酱类、香辛料类和液体复合调味料。
半固体复合调味料抽检依据是：整顿办函〔2011〕1号、GB 2760-2014、GB 2762-2017。
半固体复合调味料抽检项目包括：苏丹红、铅、山梨酸、甜蜜素、脱氢乙酸、苯甲酸、二氧化硫。
食醋抽检依据是：GB 2761-2017、GB 2760-2014、GB 2719-2003。
食醋抽检项目包括：总酸、游离矿酸、糖精钠、脱氢乙酸、苯甲酸、山梨酸、黄曲霉毒素B₁、阿斯巴甜。
酱类抽检依据是GB 2760-2014、GB 2762-2017 、GB 2761-2017、GB 2719-2003 。
酱类抽检项目包括：氨基酸态氮、总砷（以As计）、铅（以Pb计）、苯甲酸及其钠盐（以苯甲酸计）、山梨酸及其钾盐（以山梨酸计）、脱氢乙酸及其钠盐（以脱氢乙酸计)、甜蜜素（以环己基氨基磺酸计）、安赛蜜、黄曲霉毒素B1。
香辛料类抽检依据是：GB 2760-2014、GB 2762-2017、整顿办函〔2011〕1号。
香辛料类抽检项目包括：戊唑醇、山梨酸、苏丹红、罗丹明B、糖精钠、苯甲酸、铅。
液体复合调味料抽检依据是：GB 2762-2017、GB 2760-2014。
液体复合调味料抽检项目包括：糖精钠、脱氢乙酸、总砷、铅、山梨酸、苯甲酸、甜蜜素。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</si>
  <si>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</si>
  <si>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</si>
  <si>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</si>
  <si>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</si>
  <si>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</si>
  <si>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</si>
  <si>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</si>
  <si>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</si>
  <si>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</si>
  <si>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</si>
  <si>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</si>
  <si>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</si>
  <si>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</si>
  <si>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</si>
  <si>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</si>
  <si>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公告网址链接</t>
  </si>
  <si>
    <t>DC20371000910333755</t>
  </si>
  <si>
    <t>1</t>
  </si>
  <si>
    <t>环翠区聚众缘粮油行</t>
  </si>
  <si>
    <t>环翠区温泉农副产品批发市场二号楼四号网点</t>
  </si>
  <si>
    <t>辣椒段</t>
  </si>
  <si>
    <t>散装</t>
  </si>
  <si>
    <t>2020-06-01</t>
  </si>
  <si>
    <t>罗丹明B‖0.065mg/kg‖不得检出</t>
  </si>
  <si>
    <t>调味品</t>
  </si>
  <si>
    <t>2020年第26号</t>
  </si>
  <si>
    <t>2020-9-4</t>
  </si>
  <si>
    <t>市级监督抽检</t>
  </si>
  <si>
    <t>威海德生技术检测有限公司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</si>
</sst>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1" xfId="56" applyFont="1" applyFill="1" applyBorder="1" applyAlignment="1">
      <alignment horizontal="center" vertical="center" wrapText="1"/>
    </xf>
    <xf numFmtId="14" fontId="6" fillId="3" borderId="1" xfId="56" applyNumberFormat="1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5" fillId="2" borderId="2" xfId="56" applyFont="1" applyFill="1" applyBorder="1" applyAlignment="1">
      <alignment horizontal="center" vertical="center" wrapText="1"/>
    </xf>
    <xf numFmtId="0" fontId="6" fillId="2" borderId="3" xfId="56" applyFont="1" applyFill="1" applyBorder="1" applyAlignment="1">
      <alignment horizontal="center" vertical="center" wrapText="1"/>
    </xf>
    <xf numFmtId="0" fontId="5" fillId="2" borderId="4" xfId="56" applyFont="1" applyFill="1" applyBorder="1" applyAlignment="1">
      <alignment horizontal="center" vertical="center" wrapText="1"/>
    </xf>
    <xf numFmtId="0" fontId="5" fillId="2" borderId="5" xfId="56" applyFont="1" applyFill="1" applyBorder="1" applyAlignment="1">
      <alignment horizontal="center" vertical="center" wrapText="1"/>
    </xf>
    <xf numFmtId="0" fontId="6" fillId="2" borderId="6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2" borderId="4" xfId="56" applyFont="1" applyFill="1" applyBorder="1" applyAlignment="1">
      <alignment horizontal="center" vertical="center" wrapText="1"/>
    </xf>
    <xf numFmtId="0" fontId="6" fillId="3" borderId="2" xfId="56" applyFont="1" applyFill="1" applyBorder="1" applyAlignment="1">
      <alignment horizontal="center" vertical="center" wrapText="1"/>
    </xf>
    <xf numFmtId="0" fontId="6" fillId="3" borderId="7" xfId="56" applyFont="1" applyFill="1" applyBorder="1" applyAlignment="1">
      <alignment horizontal="center" vertical="center" wrapText="1"/>
    </xf>
    <xf numFmtId="0" fontId="6" fillId="0" borderId="8" xfId="56" applyFont="1" applyFill="1" applyBorder="1" applyAlignment="1">
      <alignment horizontal="center" vertical="center" wrapText="1"/>
    </xf>
    <xf numFmtId="0" fontId="6" fillId="3" borderId="3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3" borderId="6" xfId="56" applyFont="1" applyFill="1" applyBorder="1" applyAlignment="1">
      <alignment horizontal="center" vertical="center" wrapText="1"/>
    </xf>
    <xf numFmtId="0" fontId="6" fillId="3" borderId="5" xfId="56" applyFont="1" applyFill="1" applyBorder="1" applyAlignment="1">
      <alignment horizontal="center" vertical="center" wrapText="1"/>
    </xf>
    <xf numFmtId="0" fontId="6" fillId="3" borderId="4" xfId="56" applyFont="1" applyFill="1" applyBorder="1" applyAlignment="1">
      <alignment horizontal="center" vertical="center" wrapText="1"/>
    </xf>
    <xf numFmtId="0" fontId="6" fillId="3" borderId="8" xfId="56" applyFont="1" applyFill="1" applyBorder="1" applyAlignment="1">
      <alignment horizontal="center" vertical="center" wrapText="1"/>
    </xf>
    <xf numFmtId="14" fontId="6" fillId="3" borderId="8" xfId="5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 wrapText="1"/>
    </xf>
    <xf numFmtId="14" fontId="6" fillId="3" borderId="2" xfId="56" applyNumberFormat="1" applyFont="1" applyFill="1" applyBorder="1" applyAlignment="1">
      <alignment horizontal="center" vertical="center" wrapText="1"/>
    </xf>
    <xf numFmtId="10" fontId="6" fillId="3" borderId="2" xfId="56" applyNumberFormat="1" applyFont="1" applyFill="1" applyBorder="1" applyAlignment="1">
      <alignment horizontal="center" vertical="center" wrapText="1"/>
    </xf>
    <xf numFmtId="0" fontId="9" fillId="3" borderId="1" xfId="56" applyNumberFormat="1" applyFont="1" applyFill="1" applyBorder="1" applyAlignment="1">
      <alignment horizontal="center" vertical="center" wrapText="1"/>
    </xf>
    <xf numFmtId="0" fontId="6" fillId="2" borderId="1" xfId="56" applyNumberFormat="1" applyFont="1" applyFill="1" applyBorder="1" applyAlignment="1">
      <alignment horizontal="center" vertical="center" wrapText="1"/>
    </xf>
    <xf numFmtId="14" fontId="6" fillId="3" borderId="6" xfId="56" applyNumberFormat="1" applyFont="1" applyFill="1" applyBorder="1" applyAlignment="1">
      <alignment horizontal="center" vertical="center" wrapText="1"/>
    </xf>
    <xf numFmtId="10" fontId="6" fillId="3" borderId="6" xfId="56" applyNumberFormat="1" applyFont="1" applyFill="1" applyBorder="1" applyAlignment="1">
      <alignment horizontal="center" vertical="center" wrapText="1"/>
    </xf>
    <xf numFmtId="0" fontId="10" fillId="3" borderId="1" xfId="56" applyFont="1" applyFill="1" applyBorder="1" applyAlignment="1">
      <alignment horizontal="center" vertical="center" wrapText="1"/>
    </xf>
    <xf numFmtId="0" fontId="10" fillId="3" borderId="1" xfId="56" applyNumberFormat="1" applyFont="1" applyFill="1" applyBorder="1" applyAlignment="1">
      <alignment horizontal="center" vertical="center" wrapText="1"/>
    </xf>
    <xf numFmtId="10" fontId="5" fillId="2" borderId="1" xfId="56" applyNumberFormat="1" applyFont="1" applyFill="1" applyBorder="1" applyAlignment="1">
      <alignment horizontal="center" vertical="center" wrapText="1"/>
    </xf>
    <xf numFmtId="0" fontId="6" fillId="2" borderId="2" xfId="56" applyNumberFormat="1" applyFont="1" applyFill="1" applyBorder="1" applyAlignment="1">
      <alignment horizontal="center" vertical="center" wrapText="1"/>
    </xf>
    <xf numFmtId="10" fontId="5" fillId="2" borderId="4" xfId="56" applyNumberFormat="1" applyFont="1" applyFill="1" applyBorder="1" applyAlignment="1">
      <alignment horizontal="center" vertical="center" wrapText="1"/>
    </xf>
    <xf numFmtId="0" fontId="6" fillId="2" borderId="5" xfId="56" applyNumberFormat="1" applyFont="1" applyFill="1" applyBorder="1" applyAlignment="1">
      <alignment horizontal="center" vertical="center" wrapText="1"/>
    </xf>
    <xf numFmtId="10" fontId="6" fillId="2" borderId="6" xfId="56" applyNumberFormat="1" applyFont="1" applyFill="1" applyBorder="1" applyAlignment="1">
      <alignment horizontal="center" vertical="center" wrapText="1"/>
    </xf>
    <xf numFmtId="10" fontId="6" fillId="2" borderId="1" xfId="56" applyNumberFormat="1" applyFont="1" applyFill="1" applyBorder="1" applyAlignment="1">
      <alignment horizontal="center" vertical="center" wrapText="1"/>
    </xf>
    <xf numFmtId="10" fontId="6" fillId="2" borderId="4" xfId="56" applyNumberFormat="1" applyFont="1" applyFill="1" applyBorder="1" applyAlignment="1">
      <alignment horizontal="center" vertical="center" wrapText="1"/>
    </xf>
    <xf numFmtId="10" fontId="6" fillId="0" borderId="8" xfId="56" applyNumberFormat="1" applyFont="1" applyFill="1" applyBorder="1" applyAlignment="1">
      <alignment horizontal="center" vertical="center" wrapText="1"/>
    </xf>
    <xf numFmtId="0" fontId="6" fillId="2" borderId="7" xfId="56" applyFont="1" applyFill="1" applyBorder="1" applyAlignment="1">
      <alignment horizontal="center" vertical="center" wrapText="1"/>
    </xf>
    <xf numFmtId="10" fontId="6" fillId="0" borderId="1" xfId="56" applyNumberFormat="1" applyFont="1" applyFill="1" applyBorder="1" applyAlignment="1">
      <alignment horizontal="center" vertical="center" wrapText="1"/>
    </xf>
    <xf numFmtId="10" fontId="6" fillId="3" borderId="1" xfId="56" applyNumberFormat="1" applyFont="1" applyFill="1" applyBorder="1" applyAlignment="1">
      <alignment horizontal="center" vertical="center" wrapText="1"/>
    </xf>
    <xf numFmtId="10" fontId="6" fillId="3" borderId="4" xfId="56" applyNumberFormat="1" applyFont="1" applyFill="1" applyBorder="1" applyAlignment="1">
      <alignment horizontal="center" vertical="center" wrapText="1"/>
    </xf>
    <xf numFmtId="0" fontId="6" fillId="2" borderId="5" xfId="56" applyFont="1" applyFill="1" applyBorder="1" applyAlignment="1">
      <alignment horizontal="center" vertical="center" wrapText="1"/>
    </xf>
    <xf numFmtId="10" fontId="6" fillId="3" borderId="8" xfId="56" applyNumberFormat="1" applyFont="1" applyFill="1" applyBorder="1" applyAlignment="1">
      <alignment horizontal="center" vertical="center" wrapText="1"/>
    </xf>
    <xf numFmtId="0" fontId="6" fillId="3" borderId="8" xfId="56" applyNumberFormat="1" applyFont="1" applyFill="1" applyBorder="1" applyAlignment="1">
      <alignment horizontal="center" vertical="center" wrapText="1"/>
    </xf>
    <xf numFmtId="0" fontId="6" fillId="2" borderId="8" xfId="56" applyFont="1" applyFill="1" applyBorder="1" applyAlignment="1">
      <alignment horizontal="center" vertical="center" wrapText="1"/>
    </xf>
    <xf numFmtId="0" fontId="5" fillId="3" borderId="1" xfId="56" applyNumberFormat="1" applyFont="1" applyFill="1" applyBorder="1" applyAlignment="1">
      <alignment horizontal="center" vertical="center" wrapText="1"/>
    </xf>
    <xf numFmtId="0" fontId="6" fillId="3" borderId="1" xfId="56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56" applyFont="1" applyFill="1" applyBorder="1" applyAlignment="1">
      <alignment horizontal="center" vertical="center" wrapText="1"/>
    </xf>
    <xf numFmtId="0" fontId="5" fillId="3" borderId="2" xfId="56" applyFont="1" applyFill="1" applyBorder="1" applyAlignment="1">
      <alignment horizontal="center" vertical="center" wrapText="1"/>
    </xf>
    <xf numFmtId="0" fontId="5" fillId="3" borderId="6" xfId="56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5" fillId="0" borderId="1" xfId="56" applyNumberFormat="1" applyFont="1" applyFill="1" applyBorder="1" applyAlignment="1">
      <alignment horizontal="center" vertical="center" wrapText="1"/>
    </xf>
    <xf numFmtId="0" fontId="6" fillId="3" borderId="2" xfId="56" applyNumberFormat="1" applyFont="1" applyFill="1" applyBorder="1" applyAlignment="1">
      <alignment horizontal="center" vertical="center" wrapText="1"/>
    </xf>
    <xf numFmtId="0" fontId="6" fillId="3" borderId="6" xfId="56" applyNumberFormat="1" applyFont="1" applyFill="1" applyBorder="1" applyAlignment="1">
      <alignment horizontal="center" vertical="center" wrapText="1"/>
    </xf>
    <xf numFmtId="177" fontId="5" fillId="2" borderId="1" xfId="56" applyNumberFormat="1" applyFont="1" applyFill="1" applyBorder="1" applyAlignment="1">
      <alignment horizontal="center" vertical="center" wrapText="1"/>
    </xf>
    <xf numFmtId="177" fontId="5" fillId="2" borderId="4" xfId="56" applyNumberFormat="1" applyFont="1" applyFill="1" applyBorder="1" applyAlignment="1">
      <alignment horizontal="center" vertical="center" wrapText="1"/>
    </xf>
    <xf numFmtId="9" fontId="6" fillId="2" borderId="6" xfId="56" applyNumberFormat="1" applyFont="1" applyFill="1" applyBorder="1" applyAlignment="1">
      <alignment horizontal="center" vertical="center" wrapText="1"/>
    </xf>
    <xf numFmtId="177" fontId="6" fillId="2" borderId="6" xfId="56" applyNumberFormat="1" applyFont="1" applyFill="1" applyBorder="1" applyAlignment="1">
      <alignment horizontal="center" vertical="center" wrapText="1"/>
    </xf>
    <xf numFmtId="177" fontId="6" fillId="2" borderId="1" xfId="56" applyNumberFormat="1" applyFont="1" applyFill="1" applyBorder="1" applyAlignment="1">
      <alignment horizontal="center" vertical="center" wrapText="1"/>
    </xf>
    <xf numFmtId="177" fontId="6" fillId="2" borderId="4" xfId="56" applyNumberFormat="1" applyFont="1" applyFill="1" applyBorder="1" applyAlignment="1">
      <alignment horizontal="center" vertical="center" wrapText="1"/>
    </xf>
    <xf numFmtId="9" fontId="6" fillId="2" borderId="7" xfId="56" applyNumberFormat="1" applyFont="1" applyFill="1" applyBorder="1" applyAlignment="1">
      <alignment horizontal="center" vertical="center" wrapText="1"/>
    </xf>
    <xf numFmtId="177" fontId="6" fillId="0" borderId="8" xfId="56" applyNumberFormat="1" applyFont="1" applyFill="1" applyBorder="1" applyAlignment="1">
      <alignment horizontal="center"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177" fontId="6" fillId="3" borderId="1" xfId="56" applyNumberFormat="1" applyFont="1" applyFill="1" applyBorder="1" applyAlignment="1">
      <alignment horizontal="center" vertical="center" wrapText="1"/>
    </xf>
    <xf numFmtId="177" fontId="6" fillId="3" borderId="4" xfId="56" applyNumberFormat="1" applyFont="1" applyFill="1" applyBorder="1" applyAlignment="1">
      <alignment horizontal="center" vertical="center" wrapText="1"/>
    </xf>
    <xf numFmtId="9" fontId="6" fillId="2" borderId="8" xfId="56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7" fontId="5" fillId="3" borderId="1" xfId="56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6" fillId="0" borderId="0" xfId="56" applyFont="1" applyAlignment="1">
      <alignment horizontal="center" vertical="center" wrapText="1"/>
    </xf>
    <xf numFmtId="0" fontId="9" fillId="0" borderId="0" xfId="56" applyFont="1" applyAlignment="1">
      <alignment horizontal="center" vertical="center" wrapText="1"/>
    </xf>
    <xf numFmtId="0" fontId="5" fillId="2" borderId="0" xfId="56" applyFont="1" applyFill="1" applyBorder="1" applyAlignment="1">
      <alignment horizontal="center" vertical="center" wrapText="1"/>
    </xf>
    <xf numFmtId="0" fontId="6" fillId="2" borderId="0" xfId="56" applyFont="1" applyFill="1" applyBorder="1" applyAlignment="1">
      <alignment horizontal="center" vertical="center" wrapText="1"/>
    </xf>
    <xf numFmtId="0" fontId="6" fillId="0" borderId="0" xfId="56" applyFont="1" applyFill="1" applyBorder="1" applyAlignment="1">
      <alignment horizontal="center" vertical="center" wrapText="1"/>
    </xf>
    <xf numFmtId="0" fontId="6" fillId="3" borderId="0" xfId="56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5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 wrapText="1"/>
    </xf>
    <xf numFmtId="0" fontId="13" fillId="3" borderId="1" xfId="56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Normal" xfId="53"/>
    <cellStyle name="常规 10 12" xfId="54"/>
    <cellStyle name="常规 2" xfId="55"/>
    <cellStyle name="常规 3" xfId="56"/>
    <cellStyle name="常规 4" xfId="57"/>
    <cellStyle name="常规 5" xfId="58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1" customWidth="1"/>
    <col min="2" max="2" width="7.5" style="21" customWidth="1"/>
    <col min="3" max="3" width="10.5" style="21" customWidth="1"/>
    <col min="4" max="4" width="13.875" style="21" customWidth="1"/>
    <col min="5" max="5" width="9.75" style="21" customWidth="1"/>
    <col min="6" max="6" width="7.625" style="21" customWidth="1"/>
    <col min="7" max="7" width="6.25" style="22" customWidth="1"/>
    <col min="8" max="8" width="11.125" style="22" customWidth="1"/>
    <col min="9" max="9" width="17" style="22" customWidth="1"/>
    <col min="10" max="10" width="9.125" style="22" customWidth="1"/>
    <col min="11" max="11" width="8.375" style="22" customWidth="1"/>
    <col min="12" max="12" width="9" style="23" customWidth="1"/>
    <col min="13" max="13" width="8.25" style="22" customWidth="1"/>
    <col min="14" max="14" width="11.375" style="22" customWidth="1"/>
    <col min="15" max="15" width="9" style="22"/>
    <col min="16" max="16" width="8.25" style="22" customWidth="1"/>
    <col min="17" max="17" width="8.375" style="22" customWidth="1"/>
    <col min="18" max="18" width="9" style="23" customWidth="1"/>
    <col min="19" max="19" width="9.75" style="23" customWidth="1"/>
    <col min="20" max="20" width="22.25" style="22" customWidth="1"/>
    <col min="21" max="21" width="8.25" style="22" customWidth="1"/>
    <col min="22" max="22" width="7.625" style="22" customWidth="1"/>
    <col min="23" max="23" width="7.5" style="22" customWidth="1"/>
    <col min="24" max="24" width="13.875" style="22" customWidth="1"/>
    <col min="25" max="265" width="9" style="22"/>
    <col min="266" max="16384" width="9" style="21"/>
  </cols>
  <sheetData>
    <row r="1" spans="1:25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57" t="s">
        <v>8</v>
      </c>
      <c r="J1" s="58" t="s">
        <v>9</v>
      </c>
      <c r="K1" s="59" t="s">
        <v>10</v>
      </c>
      <c r="L1" s="60" t="s">
        <v>11</v>
      </c>
      <c r="M1" s="24" t="s">
        <v>12</v>
      </c>
      <c r="N1" s="24"/>
      <c r="O1" s="24"/>
      <c r="P1" s="24"/>
      <c r="Q1" s="24" t="s">
        <v>13</v>
      </c>
      <c r="R1" s="60" t="s">
        <v>14</v>
      </c>
      <c r="S1" s="60" t="s">
        <v>15</v>
      </c>
      <c r="T1" s="113" t="s">
        <v>16</v>
      </c>
      <c r="U1" s="24" t="s">
        <v>17</v>
      </c>
      <c r="V1" s="24" t="s">
        <v>18</v>
      </c>
      <c r="W1" s="24" t="s">
        <v>19</v>
      </c>
      <c r="X1" s="24" t="s">
        <v>20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="14" customFormat="1" ht="56.25" spans="1:265">
      <c r="A2" s="24"/>
      <c r="B2" s="24"/>
      <c r="C2" s="24"/>
      <c r="D2" s="24"/>
      <c r="E2" s="24"/>
      <c r="F2" s="24"/>
      <c r="G2" s="24"/>
      <c r="H2" s="25"/>
      <c r="I2" s="61"/>
      <c r="J2" s="62"/>
      <c r="K2" s="59"/>
      <c r="L2" s="60"/>
      <c r="M2" s="63" t="s">
        <v>21</v>
      </c>
      <c r="N2" s="63" t="s">
        <v>22</v>
      </c>
      <c r="O2" s="63" t="s">
        <v>23</v>
      </c>
      <c r="P2" s="64" t="s">
        <v>24</v>
      </c>
      <c r="Q2" s="24"/>
      <c r="R2" s="60"/>
      <c r="S2" s="60"/>
      <c r="T2" s="114"/>
      <c r="U2" s="24"/>
      <c r="V2" s="24"/>
      <c r="W2" s="24"/>
      <c r="X2" s="24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9"/>
      <c r="IW2" s="139"/>
      <c r="IX2" s="139"/>
      <c r="IY2" s="139"/>
      <c r="IZ2" s="139"/>
      <c r="JA2" s="139"/>
      <c r="JB2" s="139"/>
      <c r="JC2" s="139"/>
      <c r="JD2" s="139"/>
      <c r="JE2" s="139"/>
    </row>
    <row r="3" s="15" customFormat="1" ht="33.75" spans="1:265">
      <c r="A3" s="26">
        <v>1</v>
      </c>
      <c r="B3" s="27" t="s">
        <v>25</v>
      </c>
      <c r="C3" s="28" t="s">
        <v>26</v>
      </c>
      <c r="D3" s="27" t="s">
        <v>27</v>
      </c>
      <c r="E3" s="27" t="s">
        <v>28</v>
      </c>
      <c r="F3" s="27">
        <v>151</v>
      </c>
      <c r="G3" s="27">
        <v>0</v>
      </c>
      <c r="H3" s="27" t="s">
        <v>29</v>
      </c>
      <c r="I3" s="27" t="s">
        <v>30</v>
      </c>
      <c r="J3" s="65">
        <v>0.542</v>
      </c>
      <c r="K3" s="27">
        <v>0</v>
      </c>
      <c r="L3" s="66">
        <v>0</v>
      </c>
      <c r="M3" s="27">
        <v>0</v>
      </c>
      <c r="N3" s="27">
        <v>0</v>
      </c>
      <c r="O3" s="27" t="s">
        <v>31</v>
      </c>
      <c r="P3" s="27">
        <v>0</v>
      </c>
      <c r="Q3" s="27">
        <v>0</v>
      </c>
      <c r="R3" s="66">
        <v>0</v>
      </c>
      <c r="S3" s="66">
        <v>0</v>
      </c>
      <c r="T3" s="27" t="s">
        <v>32</v>
      </c>
      <c r="U3" s="27">
        <v>0</v>
      </c>
      <c r="V3" s="27">
        <v>0</v>
      </c>
      <c r="W3" s="115">
        <v>0</v>
      </c>
      <c r="X3" s="28" t="s">
        <v>33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40"/>
      <c r="IW3" s="140"/>
      <c r="IX3" s="140"/>
      <c r="IY3" s="140"/>
      <c r="IZ3" s="140"/>
      <c r="JA3" s="140"/>
      <c r="JB3" s="140"/>
      <c r="JC3" s="140"/>
      <c r="JD3" s="140"/>
      <c r="JE3" s="140"/>
    </row>
    <row r="4" s="15" customFormat="1" ht="34.5" spans="1:265">
      <c r="A4" s="29"/>
      <c r="B4" s="30"/>
      <c r="C4" s="31"/>
      <c r="D4" s="30" t="s">
        <v>27</v>
      </c>
      <c r="E4" s="30" t="s">
        <v>34</v>
      </c>
      <c r="F4" s="30">
        <v>60</v>
      </c>
      <c r="G4" s="30">
        <v>4</v>
      </c>
      <c r="H4" s="30" t="s">
        <v>35</v>
      </c>
      <c r="I4" s="30" t="s">
        <v>36</v>
      </c>
      <c r="J4" s="67">
        <v>0.542</v>
      </c>
      <c r="K4" s="30">
        <v>0</v>
      </c>
      <c r="L4" s="68"/>
      <c r="M4" s="30">
        <v>0</v>
      </c>
      <c r="N4" s="30">
        <v>0</v>
      </c>
      <c r="O4" s="30" t="s">
        <v>31</v>
      </c>
      <c r="P4" s="30">
        <v>0</v>
      </c>
      <c r="Q4" s="30">
        <v>0</v>
      </c>
      <c r="R4" s="68"/>
      <c r="S4" s="68"/>
      <c r="T4" s="30" t="s">
        <v>32</v>
      </c>
      <c r="U4" s="30">
        <v>0</v>
      </c>
      <c r="V4" s="30">
        <v>0</v>
      </c>
      <c r="W4" s="116">
        <v>0</v>
      </c>
      <c r="X4" s="31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40"/>
      <c r="IW4" s="140"/>
      <c r="IX4" s="140"/>
      <c r="IY4" s="140"/>
      <c r="IZ4" s="140"/>
      <c r="JA4" s="140"/>
      <c r="JB4" s="140"/>
      <c r="JC4" s="140"/>
      <c r="JD4" s="140"/>
      <c r="JE4" s="140"/>
    </row>
    <row r="5" s="16" customFormat="1" ht="33.75" customHeight="1" spans="1:265">
      <c r="A5" s="29">
        <v>1</v>
      </c>
      <c r="B5" s="32" t="s">
        <v>25</v>
      </c>
      <c r="C5" s="32" t="s">
        <v>37</v>
      </c>
      <c r="D5" s="32" t="s">
        <v>38</v>
      </c>
      <c r="E5" s="32" t="s">
        <v>39</v>
      </c>
      <c r="F5" s="32">
        <v>85</v>
      </c>
      <c r="G5" s="32">
        <v>3</v>
      </c>
      <c r="H5" s="32" t="s">
        <v>40</v>
      </c>
      <c r="I5" s="32" t="s">
        <v>41</v>
      </c>
      <c r="J5" s="69">
        <v>0.5</v>
      </c>
      <c r="K5" s="32">
        <v>46376.85</v>
      </c>
      <c r="L5" s="32">
        <f>SUM(K5:K7)</f>
        <v>139398.45</v>
      </c>
      <c r="M5" s="32">
        <v>44250</v>
      </c>
      <c r="N5" s="32" t="s">
        <v>42</v>
      </c>
      <c r="O5" s="32" t="s">
        <v>31</v>
      </c>
      <c r="P5" s="32">
        <v>2126.85</v>
      </c>
      <c r="Q5" s="32">
        <v>46376.85</v>
      </c>
      <c r="R5" s="32">
        <v>130614.45</v>
      </c>
      <c r="S5" s="117">
        <v>1</v>
      </c>
      <c r="T5" s="32" t="s">
        <v>43</v>
      </c>
      <c r="U5" s="32">
        <v>44250</v>
      </c>
      <c r="V5" s="32">
        <v>2126.85</v>
      </c>
      <c r="W5" s="118">
        <v>0</v>
      </c>
      <c r="X5" s="32" t="s">
        <v>44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41"/>
      <c r="IW5" s="141"/>
      <c r="IX5" s="141"/>
      <c r="IY5" s="141"/>
      <c r="IZ5" s="141"/>
      <c r="JA5" s="141"/>
      <c r="JB5" s="141"/>
      <c r="JC5" s="141"/>
      <c r="JD5" s="141"/>
      <c r="JE5" s="141"/>
    </row>
    <row r="6" s="16" customFormat="1" ht="33.75" customHeight="1" spans="1:265">
      <c r="A6" s="29"/>
      <c r="B6" s="33"/>
      <c r="C6" s="33" t="s">
        <v>37</v>
      </c>
      <c r="D6" s="33" t="s">
        <v>38</v>
      </c>
      <c r="E6" s="33" t="s">
        <v>45</v>
      </c>
      <c r="F6" s="33">
        <v>100</v>
      </c>
      <c r="G6" s="33">
        <v>0</v>
      </c>
      <c r="H6" s="33" t="s">
        <v>46</v>
      </c>
      <c r="I6" s="33" t="s">
        <v>47</v>
      </c>
      <c r="J6" s="70">
        <v>0.546</v>
      </c>
      <c r="K6" s="33">
        <v>84237.6</v>
      </c>
      <c r="L6" s="33"/>
      <c r="M6" s="33">
        <v>77030</v>
      </c>
      <c r="N6" s="33" t="s">
        <v>48</v>
      </c>
      <c r="O6" s="33" t="s">
        <v>31</v>
      </c>
      <c r="P6" s="33">
        <v>7807.60000000001</v>
      </c>
      <c r="Q6" s="33">
        <v>84237.6</v>
      </c>
      <c r="R6" s="33"/>
      <c r="S6" s="33"/>
      <c r="T6" s="33" t="s">
        <v>49</v>
      </c>
      <c r="U6" s="33">
        <v>76430</v>
      </c>
      <c r="V6" s="33">
        <v>7807.60000000001</v>
      </c>
      <c r="W6" s="119">
        <v>0</v>
      </c>
      <c r="X6" s="33" t="s">
        <v>50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41"/>
      <c r="IW6" s="141"/>
      <c r="IX6" s="141"/>
      <c r="IY6" s="141"/>
      <c r="IZ6" s="141"/>
      <c r="JA6" s="141"/>
      <c r="JB6" s="141"/>
      <c r="JC6" s="141"/>
      <c r="JD6" s="141"/>
      <c r="JE6" s="141"/>
    </row>
    <row r="7" s="16" customFormat="1" ht="33.75" customHeight="1" spans="1:265">
      <c r="A7" s="32"/>
      <c r="B7" s="34"/>
      <c r="C7" s="34" t="s">
        <v>51</v>
      </c>
      <c r="D7" s="34" t="s">
        <v>52</v>
      </c>
      <c r="E7" s="34" t="s">
        <v>53</v>
      </c>
      <c r="F7" s="34">
        <v>60</v>
      </c>
      <c r="G7" s="34">
        <v>0</v>
      </c>
      <c r="H7" s="34" t="s">
        <v>54</v>
      </c>
      <c r="I7" s="34" t="s">
        <v>55</v>
      </c>
      <c r="J7" s="71">
        <v>0.542</v>
      </c>
      <c r="K7" s="34">
        <v>8784</v>
      </c>
      <c r="L7" s="34"/>
      <c r="M7" s="34">
        <v>8784</v>
      </c>
      <c r="N7" s="34" t="s">
        <v>56</v>
      </c>
      <c r="O7" s="34" t="s">
        <v>57</v>
      </c>
      <c r="P7" s="34">
        <v>0</v>
      </c>
      <c r="Q7" s="34">
        <v>8784</v>
      </c>
      <c r="R7" s="34"/>
      <c r="S7" s="34"/>
      <c r="T7" s="33" t="s">
        <v>58</v>
      </c>
      <c r="U7" s="34">
        <v>8784</v>
      </c>
      <c r="V7" s="34">
        <v>0</v>
      </c>
      <c r="W7" s="120">
        <v>0</v>
      </c>
      <c r="X7" s="34" t="s">
        <v>59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41"/>
      <c r="IW7" s="141"/>
      <c r="IX7" s="141"/>
      <c r="IY7" s="141"/>
      <c r="IZ7" s="141"/>
      <c r="JA7" s="141"/>
      <c r="JB7" s="141"/>
      <c r="JC7" s="141"/>
      <c r="JD7" s="141"/>
      <c r="JE7" s="141"/>
    </row>
    <row r="8" s="17" customFormat="1" ht="45" spans="1:265">
      <c r="A8" s="35">
        <v>2</v>
      </c>
      <c r="B8" s="36" t="s">
        <v>38</v>
      </c>
      <c r="C8" s="37" t="s">
        <v>37</v>
      </c>
      <c r="D8" s="37" t="s">
        <v>38</v>
      </c>
      <c r="E8" s="37" t="s">
        <v>60</v>
      </c>
      <c r="F8" s="37">
        <v>200</v>
      </c>
      <c r="G8" s="37">
        <v>4</v>
      </c>
      <c r="H8" s="37" t="s">
        <v>61</v>
      </c>
      <c r="I8" s="37" t="s">
        <v>62</v>
      </c>
      <c r="J8" s="72">
        <v>0.558</v>
      </c>
      <c r="K8" s="37">
        <v>180101.14</v>
      </c>
      <c r="L8" s="73">
        <f>SUM(K8:K12)</f>
        <v>775104.38</v>
      </c>
      <c r="M8" s="37">
        <v>179650</v>
      </c>
      <c r="N8" s="37" t="s">
        <v>63</v>
      </c>
      <c r="O8" s="37" t="s">
        <v>31</v>
      </c>
      <c r="P8" s="37">
        <v>451.140000000014</v>
      </c>
      <c r="Q8" s="37">
        <v>180101.14</v>
      </c>
      <c r="R8" s="73">
        <f>SUM(Q8:Q12)</f>
        <v>454668.1</v>
      </c>
      <c r="S8" s="121">
        <v>0.59</v>
      </c>
      <c r="T8" s="37" t="s">
        <v>64</v>
      </c>
      <c r="U8" s="37">
        <v>175450</v>
      </c>
      <c r="V8" s="37">
        <v>4651.14000000001</v>
      </c>
      <c r="W8" s="122">
        <v>0</v>
      </c>
      <c r="X8" s="37" t="s">
        <v>65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8"/>
      <c r="IW8" s="138"/>
      <c r="IX8" s="138"/>
      <c r="IY8" s="138"/>
      <c r="IZ8" s="138"/>
      <c r="JA8" s="138"/>
      <c r="JB8" s="138"/>
      <c r="JC8" s="138"/>
      <c r="JD8" s="138"/>
      <c r="JE8" s="138"/>
    </row>
    <row r="9" s="17" customFormat="1" ht="45" spans="1:265">
      <c r="A9" s="38"/>
      <c r="B9" s="38"/>
      <c r="C9" s="39" t="s">
        <v>37</v>
      </c>
      <c r="D9" s="39" t="s">
        <v>38</v>
      </c>
      <c r="E9" s="39" t="s">
        <v>66</v>
      </c>
      <c r="F9" s="39">
        <v>200</v>
      </c>
      <c r="G9" s="39">
        <v>9</v>
      </c>
      <c r="H9" s="39" t="s">
        <v>67</v>
      </c>
      <c r="I9" s="39" t="s">
        <v>68</v>
      </c>
      <c r="J9" s="74">
        <v>0.542</v>
      </c>
      <c r="K9" s="39">
        <v>206358.84</v>
      </c>
      <c r="L9" s="29"/>
      <c r="M9" s="39">
        <v>201620</v>
      </c>
      <c r="N9" s="39" t="s">
        <v>69</v>
      </c>
      <c r="O9" s="39" t="s">
        <v>31</v>
      </c>
      <c r="P9" s="39">
        <v>4738.84</v>
      </c>
      <c r="Q9" s="39">
        <v>206358.84</v>
      </c>
      <c r="R9" s="29"/>
      <c r="S9" s="29"/>
      <c r="T9" s="39" t="s">
        <v>70</v>
      </c>
      <c r="U9" s="39">
        <v>201620</v>
      </c>
      <c r="V9" s="39">
        <v>4738.84</v>
      </c>
      <c r="W9" s="123">
        <v>0</v>
      </c>
      <c r="X9" s="39" t="s">
        <v>71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8"/>
      <c r="IW9" s="138"/>
      <c r="IX9" s="138"/>
      <c r="IY9" s="138"/>
      <c r="IZ9" s="138"/>
      <c r="JA9" s="138"/>
      <c r="JB9" s="138"/>
      <c r="JC9" s="138"/>
      <c r="JD9" s="138"/>
      <c r="JE9" s="138"/>
    </row>
    <row r="10" s="17" customFormat="1" ht="45" spans="1:265">
      <c r="A10" s="38"/>
      <c r="B10" s="38"/>
      <c r="C10" s="39" t="s">
        <v>37</v>
      </c>
      <c r="D10" s="39" t="s">
        <v>38</v>
      </c>
      <c r="E10" s="39" t="s">
        <v>72</v>
      </c>
      <c r="F10" s="39">
        <v>20</v>
      </c>
      <c r="G10" s="39">
        <v>1</v>
      </c>
      <c r="H10" s="39" t="s">
        <v>73</v>
      </c>
      <c r="I10" s="39" t="s">
        <v>74</v>
      </c>
      <c r="J10" s="74">
        <v>0.85</v>
      </c>
      <c r="K10" s="39">
        <v>68208.12</v>
      </c>
      <c r="L10" s="29"/>
      <c r="M10" s="39">
        <v>66000</v>
      </c>
      <c r="N10" s="39" t="s">
        <v>75</v>
      </c>
      <c r="O10" s="39" t="s">
        <v>76</v>
      </c>
      <c r="P10" s="39">
        <v>2208.12</v>
      </c>
      <c r="Q10" s="39">
        <v>68208.12</v>
      </c>
      <c r="R10" s="29"/>
      <c r="S10" s="29"/>
      <c r="T10" s="39" t="s">
        <v>77</v>
      </c>
      <c r="U10" s="39">
        <v>66000</v>
      </c>
      <c r="V10" s="39">
        <v>2208.12</v>
      </c>
      <c r="W10" s="123">
        <v>0</v>
      </c>
      <c r="X10" s="39" t="s">
        <v>78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</row>
    <row r="11" s="18" customFormat="1" ht="33.75" spans="1:265">
      <c r="A11" s="38"/>
      <c r="B11" s="38"/>
      <c r="C11" s="24" t="s">
        <v>37</v>
      </c>
      <c r="D11" s="24" t="s">
        <v>38</v>
      </c>
      <c r="E11" s="24" t="s">
        <v>79</v>
      </c>
      <c r="F11" s="24">
        <v>60</v>
      </c>
      <c r="G11" s="24">
        <v>0</v>
      </c>
      <c r="H11" s="24" t="s">
        <v>80</v>
      </c>
      <c r="I11" s="24" t="s">
        <v>81</v>
      </c>
      <c r="J11" s="75">
        <v>0.542</v>
      </c>
      <c r="K11" s="24">
        <f>U11+V11</f>
        <v>131538.28</v>
      </c>
      <c r="L11" s="29"/>
      <c r="M11" s="24">
        <v>129275</v>
      </c>
      <c r="N11" s="24"/>
      <c r="O11" s="24" t="s">
        <v>82</v>
      </c>
      <c r="P11" s="24">
        <v>2263.28</v>
      </c>
      <c r="Q11" s="24">
        <v>0</v>
      </c>
      <c r="R11" s="29"/>
      <c r="S11" s="29"/>
      <c r="T11" s="24"/>
      <c r="U11" s="24">
        <v>129275</v>
      </c>
      <c r="V11" s="24">
        <v>2263.28</v>
      </c>
      <c r="W11" s="124">
        <v>0</v>
      </c>
      <c r="X11" s="24" t="s">
        <v>83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="18" customFormat="1" ht="23.25" spans="1:265">
      <c r="A12" s="40"/>
      <c r="B12" s="41"/>
      <c r="C12" s="42" t="s">
        <v>37</v>
      </c>
      <c r="D12" s="42" t="s">
        <v>38</v>
      </c>
      <c r="E12" s="42" t="s">
        <v>84</v>
      </c>
      <c r="F12" s="42">
        <v>210</v>
      </c>
      <c r="G12" s="42">
        <v>2</v>
      </c>
      <c r="H12" s="42" t="s">
        <v>85</v>
      </c>
      <c r="I12" s="42" t="s">
        <v>86</v>
      </c>
      <c r="J12" s="76">
        <v>0.51</v>
      </c>
      <c r="K12" s="42">
        <f>U12+V12</f>
        <v>188898</v>
      </c>
      <c r="L12" s="77"/>
      <c r="M12" s="42">
        <v>183435</v>
      </c>
      <c r="N12" s="42"/>
      <c r="O12" s="42" t="s">
        <v>82</v>
      </c>
      <c r="P12" s="42">
        <v>5463</v>
      </c>
      <c r="Q12" s="42">
        <v>0</v>
      </c>
      <c r="R12" s="77"/>
      <c r="S12" s="77"/>
      <c r="T12" s="24"/>
      <c r="U12" s="42">
        <v>183435</v>
      </c>
      <c r="V12" s="42">
        <v>5463</v>
      </c>
      <c r="W12" s="125">
        <v>0</v>
      </c>
      <c r="X12" s="24" t="s">
        <v>87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="18" customFormat="1" ht="30.75" customHeight="1" spans="1:265">
      <c r="A13" s="35">
        <v>3</v>
      </c>
      <c r="B13" s="43" t="s">
        <v>88</v>
      </c>
      <c r="C13" s="43" t="s">
        <v>37</v>
      </c>
      <c r="D13" s="43" t="s">
        <v>38</v>
      </c>
      <c r="E13" s="43" t="s">
        <v>89</v>
      </c>
      <c r="F13" s="43">
        <v>195</v>
      </c>
      <c r="G13" s="43">
        <v>9</v>
      </c>
      <c r="H13" s="44" t="s">
        <v>90</v>
      </c>
      <c r="I13" s="44" t="s">
        <v>91</v>
      </c>
      <c r="J13" s="78">
        <v>0.45</v>
      </c>
      <c r="K13" s="79">
        <v>113780</v>
      </c>
      <c r="L13" s="80">
        <f>SUM(K13:K42)</f>
        <v>2120985</v>
      </c>
      <c r="M13" s="43">
        <v>113780</v>
      </c>
      <c r="N13" s="43" t="s">
        <v>92</v>
      </c>
      <c r="O13" s="43" t="s">
        <v>93</v>
      </c>
      <c r="P13" s="79">
        <v>113780</v>
      </c>
      <c r="Q13" s="43">
        <v>0</v>
      </c>
      <c r="R13" s="80">
        <f>SUM(Q13:Q42)</f>
        <v>1098480</v>
      </c>
      <c r="S13" s="126">
        <v>0.43</v>
      </c>
      <c r="T13" s="43"/>
      <c r="U13" s="43">
        <v>113780</v>
      </c>
      <c r="V13" s="43">
        <v>3648.43</v>
      </c>
      <c r="W13" s="43">
        <v>0</v>
      </c>
      <c r="X13" s="43" t="s">
        <v>92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="18" customFormat="1" ht="30.75" customHeight="1" spans="1:265">
      <c r="A14" s="38"/>
      <c r="B14" s="24"/>
      <c r="C14" s="24" t="s">
        <v>37</v>
      </c>
      <c r="D14" s="24" t="s">
        <v>38</v>
      </c>
      <c r="E14" s="24" t="s">
        <v>94</v>
      </c>
      <c r="F14" s="24">
        <v>59</v>
      </c>
      <c r="G14" s="24">
        <v>2</v>
      </c>
      <c r="H14" s="25" t="s">
        <v>95</v>
      </c>
      <c r="I14" s="25" t="s">
        <v>96</v>
      </c>
      <c r="J14" s="75">
        <v>0.48</v>
      </c>
      <c r="K14" s="81">
        <v>89480</v>
      </c>
      <c r="L14" s="33"/>
      <c r="M14" s="24">
        <v>0</v>
      </c>
      <c r="N14" s="24"/>
      <c r="O14" s="43" t="s">
        <v>93</v>
      </c>
      <c r="P14" s="81">
        <v>89480</v>
      </c>
      <c r="Q14" s="24">
        <v>0</v>
      </c>
      <c r="R14" s="33"/>
      <c r="S14" s="33"/>
      <c r="T14" s="24"/>
      <c r="U14" s="81">
        <v>89480</v>
      </c>
      <c r="V14" s="89">
        <v>1929.13</v>
      </c>
      <c r="W14" s="24">
        <v>0</v>
      </c>
      <c r="X14" s="24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="18" customFormat="1" ht="30.75" customHeight="1" spans="1:265">
      <c r="A15" s="38"/>
      <c r="B15" s="24"/>
      <c r="C15" s="24" t="s">
        <v>37</v>
      </c>
      <c r="D15" s="24" t="s">
        <v>38</v>
      </c>
      <c r="E15" s="24" t="s">
        <v>97</v>
      </c>
      <c r="F15" s="24">
        <v>125</v>
      </c>
      <c r="G15" s="24">
        <v>2</v>
      </c>
      <c r="H15" s="25" t="s">
        <v>98</v>
      </c>
      <c r="I15" s="25" t="s">
        <v>99</v>
      </c>
      <c r="J15" s="75">
        <v>0.51</v>
      </c>
      <c r="K15" s="81">
        <v>74800</v>
      </c>
      <c r="L15" s="33"/>
      <c r="M15" s="24">
        <v>74800</v>
      </c>
      <c r="N15" s="24" t="s">
        <v>100</v>
      </c>
      <c r="O15" s="43" t="s">
        <v>93</v>
      </c>
      <c r="P15" s="81">
        <v>74800</v>
      </c>
      <c r="Q15" s="24">
        <v>0</v>
      </c>
      <c r="R15" s="33"/>
      <c r="S15" s="33"/>
      <c r="T15" s="24"/>
      <c r="U15" s="89">
        <v>74800</v>
      </c>
      <c r="V15" s="89">
        <v>951.5</v>
      </c>
      <c r="W15" s="24">
        <v>0</v>
      </c>
      <c r="X15" s="24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="18" customFormat="1" ht="54" customHeight="1" spans="1:265">
      <c r="A16" s="38"/>
      <c r="B16" s="24"/>
      <c r="C16" s="24" t="s">
        <v>37</v>
      </c>
      <c r="D16" s="24" t="s">
        <v>38</v>
      </c>
      <c r="E16" s="24" t="s">
        <v>101</v>
      </c>
      <c r="F16" s="24">
        <v>210</v>
      </c>
      <c r="G16" s="24">
        <v>5</v>
      </c>
      <c r="H16" s="25" t="s">
        <v>102</v>
      </c>
      <c r="I16" s="25" t="s">
        <v>103</v>
      </c>
      <c r="J16" s="75">
        <v>0.5</v>
      </c>
      <c r="K16" s="81">
        <v>250800</v>
      </c>
      <c r="L16" s="33"/>
      <c r="M16" s="24"/>
      <c r="N16" s="24"/>
      <c r="O16" s="40"/>
      <c r="P16" s="81">
        <v>250800</v>
      </c>
      <c r="Q16" s="24">
        <v>0</v>
      </c>
      <c r="R16" s="33"/>
      <c r="S16" s="33"/>
      <c r="T16" s="24"/>
      <c r="U16" s="89">
        <v>250800</v>
      </c>
      <c r="V16" s="89">
        <v>4329.83</v>
      </c>
      <c r="W16" s="24">
        <v>0</v>
      </c>
      <c r="X16" s="2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="18" customFormat="1" ht="54" customHeight="1" spans="1:265">
      <c r="A17" s="38"/>
      <c r="B17" s="24"/>
      <c r="C17" s="24" t="s">
        <v>37</v>
      </c>
      <c r="D17" s="24" t="s">
        <v>38</v>
      </c>
      <c r="E17" s="24" t="s">
        <v>104</v>
      </c>
      <c r="F17" s="24">
        <v>10</v>
      </c>
      <c r="G17" s="24"/>
      <c r="H17" s="25"/>
      <c r="I17" s="25" t="s">
        <v>105</v>
      </c>
      <c r="J17" s="75"/>
      <c r="K17" s="81"/>
      <c r="L17" s="33"/>
      <c r="M17" s="24"/>
      <c r="N17" s="24"/>
      <c r="O17" s="40"/>
      <c r="P17" s="81"/>
      <c r="Q17" s="24"/>
      <c r="R17" s="33"/>
      <c r="S17" s="33"/>
      <c r="T17" s="24"/>
      <c r="U17" s="89"/>
      <c r="V17" s="89"/>
      <c r="W17" s="24"/>
      <c r="X17" s="24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="18" customFormat="1" ht="54" customHeight="1" spans="1:265">
      <c r="A18" s="38"/>
      <c r="B18" s="24"/>
      <c r="C18" s="24"/>
      <c r="D18" s="24" t="s">
        <v>106</v>
      </c>
      <c r="E18" s="24">
        <v>2017.8</v>
      </c>
      <c r="F18" s="24">
        <v>253</v>
      </c>
      <c r="G18" s="24"/>
      <c r="H18" s="25"/>
      <c r="I18" s="25"/>
      <c r="J18" s="75"/>
      <c r="K18" s="82">
        <v>140100</v>
      </c>
      <c r="L18" s="33"/>
      <c r="M18" s="82">
        <v>140100</v>
      </c>
      <c r="N18" s="24" t="s">
        <v>107</v>
      </c>
      <c r="O18" s="40"/>
      <c r="P18" s="81"/>
      <c r="Q18" s="24">
        <v>140100</v>
      </c>
      <c r="R18" s="33"/>
      <c r="S18" s="33"/>
      <c r="T18" s="24"/>
      <c r="U18" s="24">
        <v>140100</v>
      </c>
      <c r="V18" s="89"/>
      <c r="W18" s="24"/>
      <c r="X18" s="24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="18" customFormat="1" ht="54" customHeight="1" spans="1:265">
      <c r="A19" s="38"/>
      <c r="B19" s="24"/>
      <c r="C19" s="24"/>
      <c r="D19" s="24" t="s">
        <v>108</v>
      </c>
      <c r="E19" s="24">
        <v>2017.8</v>
      </c>
      <c r="F19" s="24">
        <v>70</v>
      </c>
      <c r="G19" s="24"/>
      <c r="H19" s="25"/>
      <c r="I19" s="25"/>
      <c r="J19" s="75"/>
      <c r="K19" s="81"/>
      <c r="L19" s="33"/>
      <c r="M19" s="24"/>
      <c r="N19" s="24"/>
      <c r="O19" s="40"/>
      <c r="P19" s="81"/>
      <c r="Q19" s="24"/>
      <c r="R19" s="33"/>
      <c r="S19" s="33"/>
      <c r="T19" s="24"/>
      <c r="U19" s="89"/>
      <c r="V19" s="89"/>
      <c r="W19" s="24"/>
      <c r="X19" s="24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="18" customFormat="1" ht="30.75" customHeight="1" spans="1:265">
      <c r="A20" s="38"/>
      <c r="B20" s="24"/>
      <c r="C20" s="24"/>
      <c r="D20" s="45" t="s">
        <v>109</v>
      </c>
      <c r="E20" s="45" t="s">
        <v>110</v>
      </c>
      <c r="F20" s="45">
        <v>196</v>
      </c>
      <c r="G20" s="45">
        <v>27</v>
      </c>
      <c r="H20" s="45" t="s">
        <v>111</v>
      </c>
      <c r="I20" s="83" t="s">
        <v>112</v>
      </c>
      <c r="J20" s="84"/>
      <c r="K20" s="85">
        <v>80360</v>
      </c>
      <c r="L20" s="33"/>
      <c r="M20" s="45">
        <v>0</v>
      </c>
      <c r="N20" s="86" t="s">
        <v>32</v>
      </c>
      <c r="O20" s="86" t="s">
        <v>32</v>
      </c>
      <c r="P20" s="87">
        <v>80360</v>
      </c>
      <c r="Q20" s="24"/>
      <c r="R20" s="33"/>
      <c r="S20" s="33"/>
      <c r="T20" s="24"/>
      <c r="U20" s="127">
        <v>80360</v>
      </c>
      <c r="V20" s="89">
        <v>2765.53</v>
      </c>
      <c r="W20" s="24">
        <v>0</v>
      </c>
      <c r="X20" s="24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="18" customFormat="1" ht="30.75" customHeight="1" spans="1:265">
      <c r="A21" s="38"/>
      <c r="B21" s="24"/>
      <c r="C21" s="24"/>
      <c r="D21" s="45" t="s">
        <v>113</v>
      </c>
      <c r="E21" s="45">
        <v>2017.8</v>
      </c>
      <c r="F21" s="45">
        <v>471</v>
      </c>
      <c r="G21" s="45">
        <v>30</v>
      </c>
      <c r="H21" s="45"/>
      <c r="I21" s="83"/>
      <c r="J21" s="84"/>
      <c r="K21" s="88">
        <v>190000</v>
      </c>
      <c r="L21" s="33"/>
      <c r="M21" s="45"/>
      <c r="N21" s="86"/>
      <c r="O21" s="86"/>
      <c r="P21" s="88">
        <v>190000</v>
      </c>
      <c r="Q21" s="24"/>
      <c r="R21" s="33"/>
      <c r="S21" s="33"/>
      <c r="T21" s="24"/>
      <c r="U21" s="88">
        <v>190000</v>
      </c>
      <c r="V21" s="89"/>
      <c r="W21" s="24"/>
      <c r="X21" s="24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="18" customFormat="1" ht="30.75" customHeight="1" spans="1:265">
      <c r="A22" s="38"/>
      <c r="B22" s="24"/>
      <c r="C22" s="24" t="s">
        <v>37</v>
      </c>
      <c r="D22" s="24" t="s">
        <v>114</v>
      </c>
      <c r="E22" s="24" t="s">
        <v>115</v>
      </c>
      <c r="F22" s="24">
        <v>120</v>
      </c>
      <c r="G22" s="24">
        <v>2</v>
      </c>
      <c r="H22" s="24" t="s">
        <v>116</v>
      </c>
      <c r="I22" s="24" t="s">
        <v>117</v>
      </c>
      <c r="J22" s="75">
        <v>0.242</v>
      </c>
      <c r="K22" s="24">
        <v>58560</v>
      </c>
      <c r="L22" s="33"/>
      <c r="M22" s="24">
        <v>58560</v>
      </c>
      <c r="N22" s="24" t="s">
        <v>56</v>
      </c>
      <c r="O22" s="24" t="s">
        <v>118</v>
      </c>
      <c r="P22" s="24">
        <v>0</v>
      </c>
      <c r="Q22" s="24">
        <v>58560</v>
      </c>
      <c r="R22" s="33"/>
      <c r="S22" s="33"/>
      <c r="T22" s="24" t="s">
        <v>119</v>
      </c>
      <c r="U22" s="24">
        <v>58560</v>
      </c>
      <c r="V22" s="24">
        <v>0</v>
      </c>
      <c r="W22" s="124">
        <v>0</v>
      </c>
      <c r="X22" s="24" t="s">
        <v>120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="18" customFormat="1" ht="30.75" customHeight="1" spans="1:265">
      <c r="A23" s="38"/>
      <c r="B23" s="24"/>
      <c r="C23" s="24"/>
      <c r="D23" s="46" t="s">
        <v>121</v>
      </c>
      <c r="E23" s="24"/>
      <c r="F23" s="24"/>
      <c r="G23" s="24"/>
      <c r="H23" s="24"/>
      <c r="I23" s="24" t="s">
        <v>122</v>
      </c>
      <c r="J23" s="75"/>
      <c r="K23" s="24">
        <v>19345</v>
      </c>
      <c r="L23" s="33"/>
      <c r="M23" s="24"/>
      <c r="N23" s="24"/>
      <c r="O23" s="24"/>
      <c r="P23" s="89">
        <v>0</v>
      </c>
      <c r="Q23" s="46">
        <v>19345</v>
      </c>
      <c r="R23" s="33"/>
      <c r="S23" s="33"/>
      <c r="T23" s="46" t="s">
        <v>123</v>
      </c>
      <c r="U23" s="24">
        <v>19345</v>
      </c>
      <c r="V23" s="24">
        <v>0</v>
      </c>
      <c r="W23" s="128"/>
      <c r="X23" s="24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="18" customFormat="1" ht="30.75" customHeight="1" spans="1:265">
      <c r="A24" s="38"/>
      <c r="B24" s="24"/>
      <c r="C24" s="24"/>
      <c r="D24" s="46" t="s">
        <v>124</v>
      </c>
      <c r="E24" s="24"/>
      <c r="F24" s="24"/>
      <c r="G24" s="24"/>
      <c r="H24" s="24"/>
      <c r="I24" s="24" t="s">
        <v>122</v>
      </c>
      <c r="J24" s="75"/>
      <c r="K24" s="24">
        <v>284000</v>
      </c>
      <c r="L24" s="33"/>
      <c r="M24" s="24"/>
      <c r="N24" s="24"/>
      <c r="O24" s="24"/>
      <c r="P24" s="89"/>
      <c r="Q24" s="24">
        <v>284000</v>
      </c>
      <c r="R24" s="33"/>
      <c r="S24" s="33"/>
      <c r="T24" s="46" t="s">
        <v>125</v>
      </c>
      <c r="U24" s="24">
        <v>284000</v>
      </c>
      <c r="V24" s="24">
        <v>0</v>
      </c>
      <c r="W24" s="128"/>
      <c r="X24" s="2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="18" customFormat="1" ht="30.75" customHeight="1" spans="1:265">
      <c r="A25" s="38"/>
      <c r="B25" s="24"/>
      <c r="C25" s="24"/>
      <c r="D25" s="46" t="s">
        <v>126</v>
      </c>
      <c r="E25" s="24"/>
      <c r="F25" s="24"/>
      <c r="G25" s="24"/>
      <c r="H25" s="24"/>
      <c r="I25" s="24" t="s">
        <v>122</v>
      </c>
      <c r="J25" s="75"/>
      <c r="K25" s="24">
        <v>230140</v>
      </c>
      <c r="L25" s="33"/>
      <c r="M25" s="24"/>
      <c r="N25" s="24"/>
      <c r="O25" s="24"/>
      <c r="P25" s="89"/>
      <c r="Q25" s="24">
        <v>230140</v>
      </c>
      <c r="R25" s="33"/>
      <c r="S25" s="33"/>
      <c r="T25" s="46"/>
      <c r="U25" s="24">
        <v>230140</v>
      </c>
      <c r="V25" s="24"/>
      <c r="W25" s="128"/>
      <c r="X25" s="2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="18" customFormat="1" ht="30.75" customHeight="1" spans="1:265">
      <c r="A26" s="38"/>
      <c r="B26" s="24"/>
      <c r="C26" s="24"/>
      <c r="D26" s="46" t="s">
        <v>127</v>
      </c>
      <c r="E26" s="24"/>
      <c r="F26" s="24"/>
      <c r="G26" s="24"/>
      <c r="H26" s="24"/>
      <c r="I26" s="24" t="s">
        <v>122</v>
      </c>
      <c r="J26" s="75"/>
      <c r="K26" s="24">
        <v>366335</v>
      </c>
      <c r="L26" s="33"/>
      <c r="M26" s="24"/>
      <c r="N26" s="24"/>
      <c r="O26" s="24"/>
      <c r="P26" s="89"/>
      <c r="Q26" s="24">
        <v>366335</v>
      </c>
      <c r="R26" s="33"/>
      <c r="S26" s="33"/>
      <c r="T26" s="46"/>
      <c r="U26" s="24">
        <v>366335</v>
      </c>
      <c r="V26" s="24"/>
      <c r="W26" s="128"/>
      <c r="X26" s="2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="18" customFormat="1" ht="30.75" customHeight="1" spans="1:265">
      <c r="A27" s="38"/>
      <c r="B27" s="24"/>
      <c r="C27" s="24"/>
      <c r="D27" s="47" t="s">
        <v>128</v>
      </c>
      <c r="E27" s="39">
        <v>2017.1</v>
      </c>
      <c r="F27" s="39">
        <v>15</v>
      </c>
      <c r="G27" s="24">
        <v>0</v>
      </c>
      <c r="H27" s="24">
        <v>2017.1</v>
      </c>
      <c r="I27" s="24" t="s">
        <v>129</v>
      </c>
      <c r="J27" s="75">
        <v>0.5</v>
      </c>
      <c r="K27" s="89">
        <v>8650</v>
      </c>
      <c r="L27" s="33"/>
      <c r="M27" s="24"/>
      <c r="N27" s="24"/>
      <c r="O27" s="24"/>
      <c r="P27" s="89">
        <v>8650</v>
      </c>
      <c r="Q27" s="89"/>
      <c r="R27" s="33"/>
      <c r="S27" s="33"/>
      <c r="T27" s="46"/>
      <c r="U27" s="89">
        <v>8650</v>
      </c>
      <c r="V27" s="89">
        <v>347.46</v>
      </c>
      <c r="W27" s="128"/>
      <c r="X27" s="2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="18" customFormat="1" ht="30.75" customHeight="1" spans="1:265">
      <c r="A28" s="38"/>
      <c r="B28" s="24"/>
      <c r="C28" s="48"/>
      <c r="D28" s="47" t="s">
        <v>130</v>
      </c>
      <c r="E28" s="49" t="s">
        <v>73</v>
      </c>
      <c r="F28" s="49">
        <v>30</v>
      </c>
      <c r="G28" s="46">
        <v>1</v>
      </c>
      <c r="H28" s="46" t="s">
        <v>131</v>
      </c>
      <c r="I28" s="46" t="s">
        <v>132</v>
      </c>
      <c r="J28" s="75">
        <v>0.5</v>
      </c>
      <c r="K28" s="89">
        <v>14025</v>
      </c>
      <c r="L28" s="33"/>
      <c r="M28" s="24"/>
      <c r="N28" s="24"/>
      <c r="O28" s="24"/>
      <c r="P28" s="89">
        <v>14025</v>
      </c>
      <c r="Q28" s="89"/>
      <c r="R28" s="33"/>
      <c r="S28" s="33"/>
      <c r="T28" s="24"/>
      <c r="U28" s="89">
        <v>14025</v>
      </c>
      <c r="V28" s="89">
        <v>249.42</v>
      </c>
      <c r="W28" s="128"/>
      <c r="X28" s="2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="18" customFormat="1" ht="30.75" customHeight="1" spans="1:265">
      <c r="A29" s="38"/>
      <c r="B29" s="24"/>
      <c r="C29" s="48"/>
      <c r="D29" s="47" t="s">
        <v>128</v>
      </c>
      <c r="E29" s="49" t="s">
        <v>35</v>
      </c>
      <c r="F29" s="49">
        <v>20</v>
      </c>
      <c r="G29" s="46">
        <v>0</v>
      </c>
      <c r="H29" s="46" t="s">
        <v>133</v>
      </c>
      <c r="I29" s="46" t="s">
        <v>134</v>
      </c>
      <c r="J29" s="75">
        <v>0.5</v>
      </c>
      <c r="K29" s="89">
        <v>10820</v>
      </c>
      <c r="L29" s="33"/>
      <c r="M29" s="24"/>
      <c r="N29" s="24"/>
      <c r="O29" s="24"/>
      <c r="P29" s="89">
        <v>10820</v>
      </c>
      <c r="Q29" s="89"/>
      <c r="R29" s="33"/>
      <c r="S29" s="33"/>
      <c r="T29" s="24"/>
      <c r="U29" s="89">
        <v>10820</v>
      </c>
      <c r="V29" s="89">
        <v>244.4</v>
      </c>
      <c r="W29" s="128"/>
      <c r="X29" s="2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="18" customFormat="1" ht="30.75" customHeight="1" spans="1:265">
      <c r="A30" s="38"/>
      <c r="B30" s="24"/>
      <c r="C30" s="48"/>
      <c r="D30" s="49" t="s">
        <v>130</v>
      </c>
      <c r="E30" s="49" t="s">
        <v>135</v>
      </c>
      <c r="F30" s="49">
        <v>20</v>
      </c>
      <c r="G30" s="46">
        <v>0</v>
      </c>
      <c r="H30" s="46" t="s">
        <v>136</v>
      </c>
      <c r="I30" s="46" t="s">
        <v>137</v>
      </c>
      <c r="J30" s="75">
        <v>0.5</v>
      </c>
      <c r="K30" s="89">
        <v>9050</v>
      </c>
      <c r="L30" s="33"/>
      <c r="M30" s="24"/>
      <c r="N30" s="24"/>
      <c r="O30" s="24"/>
      <c r="P30" s="89">
        <v>9050</v>
      </c>
      <c r="Q30" s="89"/>
      <c r="R30" s="33"/>
      <c r="S30" s="33"/>
      <c r="T30" s="24"/>
      <c r="U30" s="89">
        <v>9050</v>
      </c>
      <c r="V30" s="89">
        <v>543.55</v>
      </c>
      <c r="W30" s="128"/>
      <c r="X30" s="2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="18" customFormat="1" ht="36.75" customHeight="1" spans="1:265">
      <c r="A31" s="38"/>
      <c r="B31" s="24"/>
      <c r="C31" s="48"/>
      <c r="D31" s="49" t="s">
        <v>138</v>
      </c>
      <c r="E31" s="49" t="s">
        <v>139</v>
      </c>
      <c r="F31" s="49">
        <v>50</v>
      </c>
      <c r="G31" s="46">
        <v>2</v>
      </c>
      <c r="H31" s="46" t="s">
        <v>140</v>
      </c>
      <c r="I31" s="46" t="s">
        <v>141</v>
      </c>
      <c r="J31" s="75">
        <v>0.5</v>
      </c>
      <c r="K31" s="89">
        <v>29295</v>
      </c>
      <c r="L31" s="33"/>
      <c r="M31" s="24"/>
      <c r="N31" s="24"/>
      <c r="O31" s="24"/>
      <c r="P31" s="89">
        <v>29295</v>
      </c>
      <c r="Q31" s="89"/>
      <c r="R31" s="33"/>
      <c r="S31" s="33"/>
      <c r="T31" s="24"/>
      <c r="U31" s="89">
        <v>29295</v>
      </c>
      <c r="V31" s="89">
        <v>870.53</v>
      </c>
      <c r="W31" s="128"/>
      <c r="X31" s="2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="18" customFormat="1" ht="30.75" customHeight="1" spans="1:265">
      <c r="A32" s="38"/>
      <c r="B32" s="24"/>
      <c r="C32" s="48"/>
      <c r="D32" s="49" t="s">
        <v>128</v>
      </c>
      <c r="E32" s="49">
        <v>2017.6</v>
      </c>
      <c r="F32" s="49">
        <v>10</v>
      </c>
      <c r="G32" s="46">
        <v>0</v>
      </c>
      <c r="H32" s="46">
        <v>2017.6</v>
      </c>
      <c r="I32" s="46" t="s">
        <v>142</v>
      </c>
      <c r="J32" s="75">
        <v>0.5</v>
      </c>
      <c r="K32" s="89">
        <v>7905</v>
      </c>
      <c r="L32" s="33"/>
      <c r="M32" s="24"/>
      <c r="N32" s="24"/>
      <c r="O32" s="24"/>
      <c r="P32" s="89">
        <v>7905</v>
      </c>
      <c r="Q32" s="89"/>
      <c r="R32" s="33"/>
      <c r="S32" s="33"/>
      <c r="T32" s="24"/>
      <c r="U32" s="89">
        <v>7905</v>
      </c>
      <c r="V32" s="89">
        <v>16.74</v>
      </c>
      <c r="W32" s="128"/>
      <c r="X32" s="2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="18" customFormat="1" ht="30.75" customHeight="1" spans="1:265">
      <c r="A33" s="38"/>
      <c r="B33" s="24"/>
      <c r="C33" s="48"/>
      <c r="D33" s="49" t="s">
        <v>130</v>
      </c>
      <c r="E33" s="49">
        <v>2017.7</v>
      </c>
      <c r="F33" s="49">
        <v>35</v>
      </c>
      <c r="G33" s="46">
        <v>4</v>
      </c>
      <c r="H33" s="46" t="s">
        <v>143</v>
      </c>
      <c r="I33" s="46" t="s">
        <v>144</v>
      </c>
      <c r="J33" s="58">
        <v>0.5</v>
      </c>
      <c r="K33" s="90">
        <v>22100</v>
      </c>
      <c r="L33" s="33"/>
      <c r="M33" s="24"/>
      <c r="N33" s="24"/>
      <c r="O33" s="24"/>
      <c r="P33" s="90">
        <v>22100</v>
      </c>
      <c r="Q33" s="89"/>
      <c r="R33" s="33"/>
      <c r="S33" s="33"/>
      <c r="T33" s="24"/>
      <c r="U33" s="90">
        <v>22100</v>
      </c>
      <c r="V33" s="89">
        <v>251.15</v>
      </c>
      <c r="W33" s="128"/>
      <c r="X33" s="24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="18" customFormat="1" ht="30.75" customHeight="1" spans="1:265">
      <c r="A34" s="38"/>
      <c r="B34" s="24"/>
      <c r="C34" s="48"/>
      <c r="D34" s="49" t="s">
        <v>128</v>
      </c>
      <c r="E34" s="49">
        <v>2017.7</v>
      </c>
      <c r="F34" s="49">
        <v>30</v>
      </c>
      <c r="G34" s="46">
        <v>1</v>
      </c>
      <c r="H34" s="46" t="s">
        <v>143</v>
      </c>
      <c r="I34" s="46" t="s">
        <v>145</v>
      </c>
      <c r="J34" s="62"/>
      <c r="K34" s="91"/>
      <c r="L34" s="33"/>
      <c r="M34" s="24"/>
      <c r="N34" s="24"/>
      <c r="O34" s="24"/>
      <c r="P34" s="91"/>
      <c r="Q34" s="89"/>
      <c r="R34" s="33"/>
      <c r="S34" s="33"/>
      <c r="T34" s="24"/>
      <c r="U34" s="91"/>
      <c r="V34" s="89">
        <v>206.68</v>
      </c>
      <c r="W34" s="128"/>
      <c r="X34" s="2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="18" customFormat="1" ht="30.75" customHeight="1" spans="1:265">
      <c r="A35" s="38"/>
      <c r="B35" s="24"/>
      <c r="C35" s="48"/>
      <c r="D35" s="49" t="s">
        <v>146</v>
      </c>
      <c r="E35" s="49" t="s">
        <v>143</v>
      </c>
      <c r="F35" s="49">
        <v>12</v>
      </c>
      <c r="G35" s="46">
        <v>0</v>
      </c>
      <c r="H35" s="46" t="s">
        <v>147</v>
      </c>
      <c r="I35" s="46" t="s">
        <v>148</v>
      </c>
      <c r="J35" s="75">
        <v>0.5</v>
      </c>
      <c r="K35" s="89">
        <v>7200</v>
      </c>
      <c r="L35" s="33"/>
      <c r="M35" s="24"/>
      <c r="N35" s="24"/>
      <c r="O35" s="24"/>
      <c r="P35" s="89">
        <v>7200</v>
      </c>
      <c r="Q35" s="89"/>
      <c r="R35" s="33"/>
      <c r="S35" s="33"/>
      <c r="T35" s="24"/>
      <c r="U35" s="89">
        <v>7200</v>
      </c>
      <c r="V35" s="89">
        <v>99.84</v>
      </c>
      <c r="W35" s="128"/>
      <c r="X35" s="24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="18" customFormat="1" ht="30.75" customHeight="1" spans="1:265">
      <c r="A36" s="38"/>
      <c r="B36" s="24"/>
      <c r="C36" s="48"/>
      <c r="D36" s="49" t="s">
        <v>149</v>
      </c>
      <c r="E36" s="49"/>
      <c r="F36" s="49"/>
      <c r="G36" s="46"/>
      <c r="H36" s="46"/>
      <c r="I36" s="46" t="s">
        <v>150</v>
      </c>
      <c r="J36" s="75"/>
      <c r="K36" s="24">
        <v>2860</v>
      </c>
      <c r="L36" s="33"/>
      <c r="M36" s="24">
        <v>0</v>
      </c>
      <c r="N36" s="24"/>
      <c r="O36" s="24"/>
      <c r="P36" s="24">
        <v>2860</v>
      </c>
      <c r="Q36" s="24"/>
      <c r="R36" s="33"/>
      <c r="S36" s="33"/>
      <c r="T36" s="24"/>
      <c r="U36" s="24">
        <v>0</v>
      </c>
      <c r="V36" s="24">
        <v>2860</v>
      </c>
      <c r="W36" s="124"/>
      <c r="X36" s="24" t="s">
        <v>151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="18" customFormat="1" ht="30.75" customHeight="1" spans="1:265">
      <c r="A37" s="38"/>
      <c r="B37" s="24"/>
      <c r="C37" s="48"/>
      <c r="D37" s="49" t="s">
        <v>149</v>
      </c>
      <c r="E37" s="49" t="s">
        <v>152</v>
      </c>
      <c r="F37" s="49">
        <v>60</v>
      </c>
      <c r="G37" s="46">
        <v>2</v>
      </c>
      <c r="H37" s="46" t="s">
        <v>133</v>
      </c>
      <c r="I37" s="46" t="s">
        <v>153</v>
      </c>
      <c r="J37" s="75">
        <v>0.5</v>
      </c>
      <c r="K37" s="89">
        <v>30600</v>
      </c>
      <c r="L37" s="33"/>
      <c r="M37" s="24"/>
      <c r="N37" s="24"/>
      <c r="O37" s="24"/>
      <c r="P37" s="89">
        <v>30600</v>
      </c>
      <c r="Q37" s="89"/>
      <c r="R37" s="33"/>
      <c r="S37" s="33"/>
      <c r="T37" s="24"/>
      <c r="U37" s="89">
        <v>30600</v>
      </c>
      <c r="V37" s="89">
        <v>0</v>
      </c>
      <c r="W37" s="128"/>
      <c r="X37" s="24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="18" customFormat="1" ht="30.75" customHeight="1" spans="1:265">
      <c r="A38" s="38"/>
      <c r="B38" s="24"/>
      <c r="C38" s="24"/>
      <c r="D38" s="49" t="s">
        <v>149</v>
      </c>
      <c r="E38" s="49" t="s">
        <v>115</v>
      </c>
      <c r="F38" s="49">
        <v>10</v>
      </c>
      <c r="G38" s="46">
        <v>0</v>
      </c>
      <c r="H38" s="24">
        <v>2017.5</v>
      </c>
      <c r="I38" s="46" t="s">
        <v>154</v>
      </c>
      <c r="J38" s="75">
        <v>0.5</v>
      </c>
      <c r="K38" s="89">
        <v>4700</v>
      </c>
      <c r="L38" s="33"/>
      <c r="M38" s="24"/>
      <c r="N38" s="24"/>
      <c r="O38" s="24"/>
      <c r="P38" s="89">
        <v>4700</v>
      </c>
      <c r="Q38" s="89"/>
      <c r="R38" s="33"/>
      <c r="S38" s="33"/>
      <c r="T38" s="24"/>
      <c r="U38" s="89">
        <v>4700</v>
      </c>
      <c r="V38" s="89">
        <v>0</v>
      </c>
      <c r="W38" s="128"/>
      <c r="X38" s="24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="18" customFormat="1" ht="42" customHeight="1" spans="1:265">
      <c r="A39" s="38"/>
      <c r="B39" s="24"/>
      <c r="C39" s="24"/>
      <c r="D39" s="49" t="s">
        <v>149</v>
      </c>
      <c r="E39" s="49" t="s">
        <v>155</v>
      </c>
      <c r="F39" s="49">
        <v>53</v>
      </c>
      <c r="G39" s="46">
        <v>0</v>
      </c>
      <c r="H39" s="24">
        <v>2017.6</v>
      </c>
      <c r="I39" s="46" t="s">
        <v>156</v>
      </c>
      <c r="J39" s="75">
        <v>0.5</v>
      </c>
      <c r="K39" s="89">
        <v>27280</v>
      </c>
      <c r="L39" s="33"/>
      <c r="M39" s="24"/>
      <c r="N39" s="24"/>
      <c r="O39" s="24"/>
      <c r="P39" s="89">
        <v>27280</v>
      </c>
      <c r="Q39" s="89"/>
      <c r="R39" s="33"/>
      <c r="S39" s="33"/>
      <c r="T39" s="24"/>
      <c r="U39" s="89">
        <v>27280</v>
      </c>
      <c r="V39" s="89">
        <v>0</v>
      </c>
      <c r="W39" s="128"/>
      <c r="X39" s="24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="18" customFormat="1" ht="30.75" customHeight="1" spans="1:265">
      <c r="A40" s="38"/>
      <c r="B40" s="24"/>
      <c r="C40" s="24"/>
      <c r="D40" s="39" t="s">
        <v>149</v>
      </c>
      <c r="E40" s="39" t="s">
        <v>157</v>
      </c>
      <c r="F40" s="39">
        <v>16</v>
      </c>
      <c r="G40" s="24">
        <v>0</v>
      </c>
      <c r="H40" s="24" t="s">
        <v>158</v>
      </c>
      <c r="I40" s="24" t="s">
        <v>159</v>
      </c>
      <c r="J40" s="75">
        <v>0.5</v>
      </c>
      <c r="K40" s="89">
        <v>7300</v>
      </c>
      <c r="L40" s="33"/>
      <c r="M40" s="24"/>
      <c r="N40" s="24"/>
      <c r="O40" s="24"/>
      <c r="P40" s="89">
        <v>7300</v>
      </c>
      <c r="Q40" s="89"/>
      <c r="R40" s="33"/>
      <c r="S40" s="33"/>
      <c r="T40" s="24"/>
      <c r="U40" s="89">
        <v>7300</v>
      </c>
      <c r="V40" s="89">
        <v>0</v>
      </c>
      <c r="W40" s="128"/>
      <c r="X40" s="2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="18" customFormat="1" ht="42.75" customHeight="1" spans="1:265">
      <c r="A41" s="38"/>
      <c r="B41" s="24"/>
      <c r="C41" s="24"/>
      <c r="D41" s="39" t="s">
        <v>149</v>
      </c>
      <c r="E41" s="39">
        <v>2017.8</v>
      </c>
      <c r="F41" s="39">
        <v>10</v>
      </c>
      <c r="G41" s="24"/>
      <c r="H41" s="24"/>
      <c r="I41" s="24"/>
      <c r="J41" s="75"/>
      <c r="K41" s="89"/>
      <c r="L41" s="33"/>
      <c r="M41" s="24"/>
      <c r="N41" s="24"/>
      <c r="O41" s="24"/>
      <c r="P41" s="89"/>
      <c r="Q41" s="89"/>
      <c r="R41" s="33"/>
      <c r="S41" s="33"/>
      <c r="T41" s="24"/>
      <c r="U41" s="89"/>
      <c r="V41" s="89"/>
      <c r="W41" s="128"/>
      <c r="X41" s="2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="18" customFormat="1" ht="45" customHeight="1" spans="1:265">
      <c r="A42" s="40">
        <v>3</v>
      </c>
      <c r="B42" s="24"/>
      <c r="C42" s="24"/>
      <c r="D42" s="39" t="s">
        <v>149</v>
      </c>
      <c r="E42" s="39" t="s">
        <v>160</v>
      </c>
      <c r="F42" s="39">
        <v>83</v>
      </c>
      <c r="G42" s="24">
        <v>0</v>
      </c>
      <c r="H42" s="24" t="s">
        <v>161</v>
      </c>
      <c r="I42" s="24" t="s">
        <v>162</v>
      </c>
      <c r="J42" s="75">
        <v>0.5</v>
      </c>
      <c r="K42" s="89">
        <v>41500</v>
      </c>
      <c r="L42" s="33"/>
      <c r="M42" s="24"/>
      <c r="N42" s="24"/>
      <c r="O42" s="24"/>
      <c r="P42" s="89">
        <v>41500</v>
      </c>
      <c r="Q42" s="89"/>
      <c r="R42" s="33"/>
      <c r="S42" s="33"/>
      <c r="T42" s="24"/>
      <c r="U42" s="89">
        <v>41500</v>
      </c>
      <c r="V42" s="89">
        <v>0</v>
      </c>
      <c r="W42" s="128"/>
      <c r="X42" s="24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="17" customFormat="1" ht="32.25" customHeight="1" spans="1:265">
      <c r="A43" s="50">
        <v>5</v>
      </c>
      <c r="B43" s="51" t="s">
        <v>163</v>
      </c>
      <c r="C43" s="47" t="s">
        <v>164</v>
      </c>
      <c r="D43" s="47" t="s">
        <v>165</v>
      </c>
      <c r="E43" s="47" t="s">
        <v>166</v>
      </c>
      <c r="F43" s="47">
        <v>20</v>
      </c>
      <c r="G43" s="47">
        <v>0</v>
      </c>
      <c r="H43" s="47" t="s">
        <v>167</v>
      </c>
      <c r="I43" s="49" t="s">
        <v>168</v>
      </c>
      <c r="J43" s="92">
        <v>0.45</v>
      </c>
      <c r="K43" s="49">
        <v>18528</v>
      </c>
      <c r="L43" s="93">
        <f>SUM(K43:K65)</f>
        <v>1473295.05</v>
      </c>
      <c r="M43" s="49">
        <v>18528</v>
      </c>
      <c r="N43" s="49" t="s">
        <v>169</v>
      </c>
      <c r="O43" s="49" t="s">
        <v>170</v>
      </c>
      <c r="P43" s="94">
        <v>0</v>
      </c>
      <c r="Q43" s="94">
        <v>18528</v>
      </c>
      <c r="R43" s="93">
        <v>352888.2</v>
      </c>
      <c r="S43" s="129">
        <v>0.59</v>
      </c>
      <c r="T43" s="49" t="s">
        <v>171</v>
      </c>
      <c r="U43" s="94">
        <v>18528</v>
      </c>
      <c r="V43" s="94">
        <v>0</v>
      </c>
      <c r="W43" s="94" t="s">
        <v>32</v>
      </c>
      <c r="X43" s="94" t="s">
        <v>32</v>
      </c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</row>
    <row r="44" s="17" customFormat="1" ht="22.5" spans="1:265">
      <c r="A44" s="52"/>
      <c r="B44" s="53"/>
      <c r="C44" s="47"/>
      <c r="D44" s="47" t="s">
        <v>165</v>
      </c>
      <c r="E44" s="47" t="s">
        <v>172</v>
      </c>
      <c r="F44" s="47">
        <v>5</v>
      </c>
      <c r="G44" s="47">
        <v>1</v>
      </c>
      <c r="H44" s="47" t="s">
        <v>157</v>
      </c>
      <c r="I44" s="49" t="s">
        <v>173</v>
      </c>
      <c r="J44" s="95">
        <v>0.5</v>
      </c>
      <c r="K44" s="96">
        <v>5500</v>
      </c>
      <c r="L44" s="97"/>
      <c r="M44" s="49"/>
      <c r="N44" s="94"/>
      <c r="O44" s="94"/>
      <c r="P44" s="94"/>
      <c r="Q44" s="94"/>
      <c r="R44" s="97"/>
      <c r="S44" s="97"/>
      <c r="T44" s="94"/>
      <c r="U44" s="94"/>
      <c r="V44" s="94"/>
      <c r="W44" s="94"/>
      <c r="X44" s="9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</row>
    <row r="45" s="17" customFormat="1" ht="22.5" spans="1:265">
      <c r="A45" s="52"/>
      <c r="B45" s="53"/>
      <c r="C45" s="47" t="s">
        <v>174</v>
      </c>
      <c r="D45" s="47" t="s">
        <v>175</v>
      </c>
      <c r="E45" s="47" t="s">
        <v>166</v>
      </c>
      <c r="F45" s="47">
        <v>8</v>
      </c>
      <c r="G45" s="47">
        <v>0</v>
      </c>
      <c r="H45" s="47" t="s">
        <v>167</v>
      </c>
      <c r="I45" s="49" t="s">
        <v>176</v>
      </c>
      <c r="J45" s="98">
        <v>0.97</v>
      </c>
      <c r="K45" s="47">
        <v>29500</v>
      </c>
      <c r="L45" s="97"/>
      <c r="M45" s="55">
        <v>29500</v>
      </c>
      <c r="N45" s="49" t="s">
        <v>177</v>
      </c>
      <c r="O45" s="51"/>
      <c r="P45" s="94">
        <v>0</v>
      </c>
      <c r="Q45" s="94">
        <v>29500</v>
      </c>
      <c r="R45" s="97"/>
      <c r="S45" s="97"/>
      <c r="T45" s="55" t="s">
        <v>178</v>
      </c>
      <c r="U45" s="55">
        <v>29500</v>
      </c>
      <c r="V45" s="55">
        <v>0</v>
      </c>
      <c r="W45" s="55" t="s">
        <v>32</v>
      </c>
      <c r="X45" s="55" t="s">
        <v>32</v>
      </c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</row>
    <row r="46" s="17" customFormat="1" ht="22.5" spans="1:265">
      <c r="A46" s="52"/>
      <c r="B46" s="53"/>
      <c r="C46" s="47"/>
      <c r="D46" s="47" t="s">
        <v>175</v>
      </c>
      <c r="E46" s="47" t="s">
        <v>179</v>
      </c>
      <c r="F46" s="47">
        <v>5</v>
      </c>
      <c r="G46" s="47">
        <v>0</v>
      </c>
      <c r="H46" s="47" t="s">
        <v>180</v>
      </c>
      <c r="I46" s="49" t="s">
        <v>181</v>
      </c>
      <c r="J46" s="99"/>
      <c r="K46" s="47"/>
      <c r="L46" s="97"/>
      <c r="M46" s="100"/>
      <c r="N46" s="49"/>
      <c r="O46" s="53"/>
      <c r="P46" s="94"/>
      <c r="Q46" s="94"/>
      <c r="R46" s="97"/>
      <c r="S46" s="97"/>
      <c r="T46" s="100"/>
      <c r="U46" s="100" t="s">
        <v>32</v>
      </c>
      <c r="V46" s="100" t="s">
        <v>32</v>
      </c>
      <c r="W46" s="100" t="s">
        <v>32</v>
      </c>
      <c r="X46" s="100" t="s">
        <v>32</v>
      </c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</row>
    <row r="47" s="17" customFormat="1" ht="22.5" spans="1:265">
      <c r="A47" s="52"/>
      <c r="B47" s="53"/>
      <c r="C47" s="54"/>
      <c r="D47" s="54" t="s">
        <v>175</v>
      </c>
      <c r="E47" s="55" t="s">
        <v>182</v>
      </c>
      <c r="F47" s="55">
        <v>11</v>
      </c>
      <c r="G47" s="55">
        <v>0</v>
      </c>
      <c r="H47" s="55" t="s">
        <v>183</v>
      </c>
      <c r="I47" s="55" t="s">
        <v>184</v>
      </c>
      <c r="J47" s="101"/>
      <c r="K47" s="54"/>
      <c r="L47" s="97"/>
      <c r="M47" s="102"/>
      <c r="N47" s="55"/>
      <c r="O47" s="103"/>
      <c r="P47" s="51"/>
      <c r="Q47" s="51"/>
      <c r="R47" s="97"/>
      <c r="S47" s="97"/>
      <c r="T47" s="100"/>
      <c r="U47" s="100" t="s">
        <v>32</v>
      </c>
      <c r="V47" s="100" t="s">
        <v>32</v>
      </c>
      <c r="W47" s="100" t="s">
        <v>32</v>
      </c>
      <c r="X47" s="100" t="s">
        <v>32</v>
      </c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</row>
    <row r="48" s="17" customFormat="1" ht="42.75" customHeight="1" spans="1:265">
      <c r="A48" s="52"/>
      <c r="B48" s="53"/>
      <c r="C48" s="47" t="s">
        <v>73</v>
      </c>
      <c r="D48" s="54" t="s">
        <v>185</v>
      </c>
      <c r="E48" s="55" t="s">
        <v>186</v>
      </c>
      <c r="F48" s="55">
        <v>268</v>
      </c>
      <c r="G48" s="55">
        <v>10</v>
      </c>
      <c r="H48" s="55" t="s">
        <v>85</v>
      </c>
      <c r="I48" s="55"/>
      <c r="J48" s="104">
        <v>0.511</v>
      </c>
      <c r="K48" s="54">
        <v>304860.2</v>
      </c>
      <c r="L48" s="97"/>
      <c r="M48" s="49">
        <v>304860.2</v>
      </c>
      <c r="N48" s="55" t="s">
        <v>187</v>
      </c>
      <c r="O48" s="55" t="s">
        <v>188</v>
      </c>
      <c r="P48" s="51">
        <v>0</v>
      </c>
      <c r="Q48" s="51">
        <v>304860.2</v>
      </c>
      <c r="R48" s="97"/>
      <c r="S48" s="97"/>
      <c r="T48" s="49" t="s">
        <v>189</v>
      </c>
      <c r="U48" s="94">
        <v>279510</v>
      </c>
      <c r="V48" s="94">
        <v>25350.2</v>
      </c>
      <c r="W48" s="94" t="s">
        <v>32</v>
      </c>
      <c r="X48" s="94" t="s">
        <v>32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  <c r="IW48" s="138"/>
      <c r="IX48" s="138"/>
      <c r="IY48" s="138"/>
      <c r="IZ48" s="138"/>
      <c r="JA48" s="138"/>
      <c r="JB48" s="138"/>
      <c r="JC48" s="138"/>
      <c r="JD48" s="138"/>
      <c r="JE48" s="138"/>
    </row>
    <row r="49" s="17" customFormat="1" ht="42.75" customHeight="1" spans="1:265">
      <c r="A49" s="52"/>
      <c r="B49" s="53"/>
      <c r="C49" s="49"/>
      <c r="D49" s="55" t="s">
        <v>190</v>
      </c>
      <c r="E49" s="55" t="s">
        <v>191</v>
      </c>
      <c r="F49" s="55">
        <v>200</v>
      </c>
      <c r="G49" s="55">
        <v>5</v>
      </c>
      <c r="H49" s="55">
        <v>2017.7</v>
      </c>
      <c r="I49" s="55"/>
      <c r="J49" s="104">
        <v>0.55</v>
      </c>
      <c r="K49" s="55">
        <v>310897.14</v>
      </c>
      <c r="L49" s="97"/>
      <c r="M49" s="55">
        <v>310897.14</v>
      </c>
      <c r="N49" s="55" t="s">
        <v>192</v>
      </c>
      <c r="O49" s="55"/>
      <c r="P49" s="55">
        <v>0</v>
      </c>
      <c r="Q49" s="55">
        <v>310897.14</v>
      </c>
      <c r="R49" s="97"/>
      <c r="S49" s="97"/>
      <c r="T49" s="51"/>
      <c r="U49" s="49">
        <v>310897.14</v>
      </c>
      <c r="V49" s="49">
        <v>0</v>
      </c>
      <c r="W49" s="94"/>
      <c r="X49" s="55" t="s">
        <v>192</v>
      </c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8"/>
      <c r="JA49" s="138"/>
      <c r="JB49" s="138"/>
      <c r="JC49" s="138"/>
      <c r="JD49" s="138"/>
      <c r="JE49" s="138"/>
    </row>
    <row r="50" s="17" customFormat="1" ht="51.75" customHeight="1" spans="1:265">
      <c r="A50" s="52"/>
      <c r="B50" s="53"/>
      <c r="C50" s="49"/>
      <c r="D50" s="55" t="s">
        <v>193</v>
      </c>
      <c r="E50" s="55" t="s">
        <v>194</v>
      </c>
      <c r="F50" s="55">
        <v>200</v>
      </c>
      <c r="G50" s="55">
        <v>12</v>
      </c>
      <c r="H50" s="55" t="s">
        <v>195</v>
      </c>
      <c r="I50" s="55" t="s">
        <v>196</v>
      </c>
      <c r="J50" s="105">
        <v>0.42</v>
      </c>
      <c r="K50" s="55">
        <v>127911</v>
      </c>
      <c r="L50" s="97"/>
      <c r="M50" s="49">
        <v>127911</v>
      </c>
      <c r="N50" s="55" t="s">
        <v>197</v>
      </c>
      <c r="O50" s="51"/>
      <c r="P50" s="55">
        <v>127911</v>
      </c>
      <c r="Q50" s="51"/>
      <c r="R50" s="97"/>
      <c r="S50" s="97"/>
      <c r="T50" s="51"/>
      <c r="U50" s="94">
        <v>125048</v>
      </c>
      <c r="V50" s="94">
        <v>2863</v>
      </c>
      <c r="W50" s="94" t="s">
        <v>32</v>
      </c>
      <c r="X50" s="49" t="s">
        <v>198</v>
      </c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8"/>
      <c r="JA50" s="138"/>
      <c r="JB50" s="138"/>
      <c r="JC50" s="138"/>
      <c r="JD50" s="138"/>
      <c r="JE50" s="138"/>
    </row>
    <row r="51" s="17" customFormat="1" ht="53.25" customHeight="1" spans="1:265">
      <c r="A51" s="52"/>
      <c r="B51" s="53"/>
      <c r="C51" s="49"/>
      <c r="D51" s="55" t="s">
        <v>193</v>
      </c>
      <c r="E51" s="55">
        <v>2017.8</v>
      </c>
      <c r="F51" s="55">
        <v>200</v>
      </c>
      <c r="G51" s="55">
        <v>7</v>
      </c>
      <c r="H51" s="55"/>
      <c r="I51" s="55" t="s">
        <v>199</v>
      </c>
      <c r="J51" s="105" t="s">
        <v>200</v>
      </c>
      <c r="K51" s="106">
        <v>186942.51</v>
      </c>
      <c r="L51" s="97"/>
      <c r="M51" s="49">
        <v>0</v>
      </c>
      <c r="N51" s="55"/>
      <c r="O51" s="51"/>
      <c r="P51" s="106">
        <v>186942.51</v>
      </c>
      <c r="Q51" s="51"/>
      <c r="R51" s="97"/>
      <c r="S51" s="97"/>
      <c r="T51" s="51"/>
      <c r="U51" s="130">
        <v>181412</v>
      </c>
      <c r="V51" s="130">
        <v>5530.51</v>
      </c>
      <c r="W51" s="94"/>
      <c r="X51" s="4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  <c r="IW51" s="138"/>
      <c r="IX51" s="138"/>
      <c r="IY51" s="138"/>
      <c r="IZ51" s="138"/>
      <c r="JA51" s="138"/>
      <c r="JB51" s="138"/>
      <c r="JC51" s="138"/>
      <c r="JD51" s="138"/>
      <c r="JE51" s="138"/>
    </row>
    <row r="52" s="17" customFormat="1" ht="42.75" customHeight="1" spans="1:265">
      <c r="A52" s="52"/>
      <c r="B52" s="53"/>
      <c r="C52" s="49"/>
      <c r="D52" s="55" t="s">
        <v>201</v>
      </c>
      <c r="E52" s="55">
        <v>2017.6</v>
      </c>
      <c r="F52" s="55">
        <v>5</v>
      </c>
      <c r="G52" s="55">
        <v>0</v>
      </c>
      <c r="H52" s="55"/>
      <c r="I52" s="55" t="s">
        <v>173</v>
      </c>
      <c r="J52" s="104">
        <v>0.55</v>
      </c>
      <c r="K52" s="107">
        <v>5500</v>
      </c>
      <c r="L52" s="97"/>
      <c r="M52" s="49">
        <v>0</v>
      </c>
      <c r="N52" s="55"/>
      <c r="O52" s="51"/>
      <c r="P52" s="106">
        <v>5500</v>
      </c>
      <c r="Q52" s="51"/>
      <c r="R52" s="97"/>
      <c r="S52" s="97"/>
      <c r="T52" s="51"/>
      <c r="U52" s="130">
        <v>5500</v>
      </c>
      <c r="V52" s="94"/>
      <c r="W52" s="94"/>
      <c r="X52" s="4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  <c r="JC52" s="138"/>
      <c r="JD52" s="138"/>
      <c r="JE52" s="138"/>
    </row>
    <row r="53" s="17" customFormat="1" ht="42.75" customHeight="1" spans="1:265">
      <c r="A53" s="52"/>
      <c r="B53" s="53"/>
      <c r="C53" s="49"/>
      <c r="D53" s="55" t="s">
        <v>165</v>
      </c>
      <c r="E53" s="55">
        <v>2017.8</v>
      </c>
      <c r="F53" s="55">
        <v>150</v>
      </c>
      <c r="G53" s="55">
        <v>5</v>
      </c>
      <c r="H53" s="55"/>
      <c r="I53" s="55" t="s">
        <v>202</v>
      </c>
      <c r="J53" s="105">
        <v>0.6</v>
      </c>
      <c r="K53" s="107">
        <v>141337.2</v>
      </c>
      <c r="L53" s="97"/>
      <c r="M53" s="49">
        <v>0</v>
      </c>
      <c r="N53" s="55"/>
      <c r="O53" s="51"/>
      <c r="P53" s="106">
        <v>148929.28</v>
      </c>
      <c r="Q53" s="51"/>
      <c r="R53" s="97"/>
      <c r="S53" s="97"/>
      <c r="T53" s="51"/>
      <c r="U53" s="130">
        <v>141337.2</v>
      </c>
      <c r="V53" s="130">
        <v>1652.08</v>
      </c>
      <c r="W53" s="94"/>
      <c r="X53" s="4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8"/>
      <c r="JA53" s="138"/>
      <c r="JB53" s="138"/>
      <c r="JC53" s="138"/>
      <c r="JD53" s="138"/>
      <c r="JE53" s="138"/>
    </row>
    <row r="54" s="17" customFormat="1" ht="42.75" customHeight="1" spans="1:265">
      <c r="A54" s="52"/>
      <c r="B54" s="53"/>
      <c r="C54" s="49"/>
      <c r="D54" s="55" t="s">
        <v>203</v>
      </c>
      <c r="E54" s="55">
        <v>2017.8</v>
      </c>
      <c r="F54" s="55">
        <v>12</v>
      </c>
      <c r="G54" s="55">
        <v>0</v>
      </c>
      <c r="H54" s="55"/>
      <c r="I54" s="55" t="s">
        <v>204</v>
      </c>
      <c r="J54" s="108">
        <v>0.5</v>
      </c>
      <c r="K54" s="107">
        <v>27060</v>
      </c>
      <c r="L54" s="97"/>
      <c r="M54" s="49"/>
      <c r="N54" s="55"/>
      <c r="O54" s="51"/>
      <c r="P54" s="107">
        <v>27060</v>
      </c>
      <c r="Q54" s="51"/>
      <c r="R54" s="97"/>
      <c r="S54" s="97"/>
      <c r="T54" s="51"/>
      <c r="U54" s="107">
        <v>27060</v>
      </c>
      <c r="V54" s="130"/>
      <c r="W54" s="94"/>
      <c r="X54" s="4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8"/>
      <c r="JA54" s="138"/>
      <c r="JB54" s="138"/>
      <c r="JC54" s="138"/>
      <c r="JD54" s="138"/>
      <c r="JE54" s="138"/>
    </row>
    <row r="55" s="17" customFormat="1" ht="42.75" customHeight="1" spans="1:265">
      <c r="A55" s="52"/>
      <c r="B55" s="53"/>
      <c r="C55" s="49"/>
      <c r="D55" s="55" t="s">
        <v>205</v>
      </c>
      <c r="E55" s="55">
        <v>2017.8</v>
      </c>
      <c r="F55" s="55">
        <v>130</v>
      </c>
      <c r="G55" s="55">
        <v>1</v>
      </c>
      <c r="H55" s="55"/>
      <c r="I55" s="55" t="s">
        <v>206</v>
      </c>
      <c r="J55" s="108">
        <v>0.5</v>
      </c>
      <c r="K55" s="107">
        <v>83240</v>
      </c>
      <c r="L55" s="97"/>
      <c r="M55" s="49">
        <v>0</v>
      </c>
      <c r="N55" s="55"/>
      <c r="O55" s="51"/>
      <c r="P55" s="107">
        <v>83240</v>
      </c>
      <c r="Q55" s="51"/>
      <c r="R55" s="97"/>
      <c r="S55" s="97"/>
      <c r="T55" s="51"/>
      <c r="U55" s="107">
        <v>83240</v>
      </c>
      <c r="V55" s="130">
        <v>2785</v>
      </c>
      <c r="W55" s="94"/>
      <c r="X55" s="4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  <c r="IW55" s="138"/>
      <c r="IX55" s="138"/>
      <c r="IY55" s="138"/>
      <c r="IZ55" s="138"/>
      <c r="JA55" s="138"/>
      <c r="JB55" s="138"/>
      <c r="JC55" s="138"/>
      <c r="JD55" s="138"/>
      <c r="JE55" s="138"/>
    </row>
    <row r="56" s="17" customFormat="1" ht="33.75" spans="1:265">
      <c r="A56" s="52"/>
      <c r="B56" s="53"/>
      <c r="C56" s="49"/>
      <c r="D56" s="49" t="s">
        <v>207</v>
      </c>
      <c r="E56" s="49" t="s">
        <v>208</v>
      </c>
      <c r="F56" s="49">
        <v>31</v>
      </c>
      <c r="G56" s="49">
        <v>0</v>
      </c>
      <c r="H56" s="49" t="s">
        <v>209</v>
      </c>
      <c r="I56" s="49" t="s">
        <v>210</v>
      </c>
      <c r="J56" s="109">
        <v>0.5</v>
      </c>
      <c r="K56" s="49">
        <v>48144</v>
      </c>
      <c r="L56" s="97"/>
      <c r="M56" s="49">
        <v>48144</v>
      </c>
      <c r="N56" s="49" t="s">
        <v>211</v>
      </c>
      <c r="O56" s="94"/>
      <c r="P56" s="49">
        <v>0</v>
      </c>
      <c r="Q56" s="94"/>
      <c r="R56" s="97"/>
      <c r="S56" s="97"/>
      <c r="T56" s="94"/>
      <c r="U56" s="49">
        <v>35000</v>
      </c>
      <c r="V56" s="94">
        <v>0</v>
      </c>
      <c r="W56" s="94" t="s">
        <v>32</v>
      </c>
      <c r="X56" s="94" t="s">
        <v>32</v>
      </c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</row>
    <row r="57" s="17" customFormat="1" ht="33.75" spans="1:265">
      <c r="A57" s="52"/>
      <c r="B57" s="53"/>
      <c r="C57" s="39"/>
      <c r="D57" s="54" t="s">
        <v>212</v>
      </c>
      <c r="E57" s="39">
        <v>2017.6</v>
      </c>
      <c r="F57" s="39">
        <v>28</v>
      </c>
      <c r="G57" s="39">
        <v>0</v>
      </c>
      <c r="H57" s="56" t="s">
        <v>157</v>
      </c>
      <c r="I57" s="56" t="s">
        <v>213</v>
      </c>
      <c r="J57" s="95">
        <v>0.5</v>
      </c>
      <c r="K57" s="110">
        <v>30000</v>
      </c>
      <c r="L57" s="97"/>
      <c r="M57" s="49">
        <v>0</v>
      </c>
      <c r="N57" s="39"/>
      <c r="O57" s="39"/>
      <c r="P57" s="110">
        <v>30000</v>
      </c>
      <c r="Q57" s="39"/>
      <c r="R57" s="97"/>
      <c r="S57" s="97"/>
      <c r="T57" s="39"/>
      <c r="U57" s="110">
        <v>30000</v>
      </c>
      <c r="V57" s="131">
        <v>0</v>
      </c>
      <c r="W57" s="39"/>
      <c r="X57" s="3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</row>
    <row r="58" s="17" customFormat="1" ht="22.5" spans="1:265">
      <c r="A58" s="52"/>
      <c r="B58" s="53"/>
      <c r="C58" s="39"/>
      <c r="D58" s="54" t="s">
        <v>214</v>
      </c>
      <c r="E58" s="39" t="s">
        <v>158</v>
      </c>
      <c r="F58" s="39">
        <v>40</v>
      </c>
      <c r="G58" s="39">
        <v>1</v>
      </c>
      <c r="H58" s="56" t="s">
        <v>143</v>
      </c>
      <c r="I58" s="56" t="s">
        <v>215</v>
      </c>
      <c r="J58" s="95">
        <v>0.5</v>
      </c>
      <c r="K58" s="110">
        <v>50000</v>
      </c>
      <c r="L58" s="97"/>
      <c r="M58" s="49">
        <v>0</v>
      </c>
      <c r="N58" s="39"/>
      <c r="O58" s="39"/>
      <c r="P58" s="110">
        <v>50000</v>
      </c>
      <c r="Q58" s="39"/>
      <c r="R58" s="97"/>
      <c r="S58" s="97"/>
      <c r="T58" s="39"/>
      <c r="U58" s="110">
        <v>50000</v>
      </c>
      <c r="V58" s="130">
        <v>0</v>
      </c>
      <c r="W58" s="39"/>
      <c r="X58" s="3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38"/>
      <c r="JA58" s="138"/>
      <c r="JB58" s="138"/>
      <c r="JC58" s="138"/>
      <c r="JD58" s="138"/>
      <c r="JE58" s="138"/>
    </row>
    <row r="59" s="17" customFormat="1" ht="22.5" spans="1:265">
      <c r="A59" s="52"/>
      <c r="B59" s="53"/>
      <c r="C59" s="39"/>
      <c r="D59" s="54" t="s">
        <v>216</v>
      </c>
      <c r="E59" s="39" t="s">
        <v>217</v>
      </c>
      <c r="F59" s="39">
        <v>22</v>
      </c>
      <c r="G59" s="39">
        <v>0</v>
      </c>
      <c r="H59" s="56" t="s">
        <v>143</v>
      </c>
      <c r="I59" s="56" t="s">
        <v>218</v>
      </c>
      <c r="J59" s="95">
        <v>0.5</v>
      </c>
      <c r="K59" s="110">
        <v>20000</v>
      </c>
      <c r="L59" s="97"/>
      <c r="M59" s="49">
        <v>0</v>
      </c>
      <c r="N59" s="39"/>
      <c r="O59" s="39"/>
      <c r="P59" s="110">
        <v>20000</v>
      </c>
      <c r="Q59" s="39"/>
      <c r="R59" s="97"/>
      <c r="S59" s="97"/>
      <c r="T59" s="39"/>
      <c r="U59" s="110">
        <v>20000</v>
      </c>
      <c r="V59" s="131">
        <v>0</v>
      </c>
      <c r="W59" s="39"/>
      <c r="X59" s="3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</row>
    <row r="60" s="17" customFormat="1" ht="36" customHeight="1" spans="1:265">
      <c r="A60" s="52"/>
      <c r="B60" s="53"/>
      <c r="C60" s="39"/>
      <c r="D60" s="54" t="s">
        <v>212</v>
      </c>
      <c r="E60" s="39">
        <v>2017.7</v>
      </c>
      <c r="F60" s="39">
        <v>2</v>
      </c>
      <c r="G60" s="39">
        <v>0</v>
      </c>
      <c r="H60" s="56" t="s">
        <v>102</v>
      </c>
      <c r="I60" s="56" t="s">
        <v>219</v>
      </c>
      <c r="J60" s="95">
        <v>0.5</v>
      </c>
      <c r="K60" s="110">
        <v>3000</v>
      </c>
      <c r="L60" s="97"/>
      <c r="M60" s="49">
        <v>0</v>
      </c>
      <c r="N60" s="39"/>
      <c r="O60" s="39"/>
      <c r="P60" s="110">
        <v>3000</v>
      </c>
      <c r="Q60" s="39"/>
      <c r="R60" s="97"/>
      <c r="S60" s="97"/>
      <c r="T60" s="39"/>
      <c r="U60" s="110">
        <v>3000</v>
      </c>
      <c r="V60" s="130">
        <v>0</v>
      </c>
      <c r="W60" s="39"/>
      <c r="X60" s="3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</row>
    <row r="61" s="17" customFormat="1" ht="36" customHeight="1" spans="1:265">
      <c r="A61" s="52"/>
      <c r="B61" s="53"/>
      <c r="C61" s="39"/>
      <c r="D61" s="54" t="s">
        <v>212</v>
      </c>
      <c r="E61" s="39" t="s">
        <v>220</v>
      </c>
      <c r="F61" s="39">
        <v>1</v>
      </c>
      <c r="G61" s="39"/>
      <c r="H61" s="56" t="s">
        <v>221</v>
      </c>
      <c r="I61" s="111" t="s">
        <v>222</v>
      </c>
      <c r="J61" s="95">
        <v>0.5</v>
      </c>
      <c r="K61" s="110">
        <v>2000</v>
      </c>
      <c r="L61" s="97"/>
      <c r="M61" s="49">
        <v>0</v>
      </c>
      <c r="N61" s="39"/>
      <c r="O61" s="39"/>
      <c r="P61" s="110">
        <v>2000</v>
      </c>
      <c r="Q61" s="39"/>
      <c r="R61" s="97"/>
      <c r="S61" s="97"/>
      <c r="T61" s="39"/>
      <c r="U61" s="110">
        <v>2000</v>
      </c>
      <c r="V61" s="131">
        <v>0</v>
      </c>
      <c r="W61" s="39"/>
      <c r="X61" s="3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</row>
    <row r="62" s="17" customFormat="1" ht="36" customHeight="1" spans="1:265">
      <c r="A62" s="52"/>
      <c r="B62" s="53"/>
      <c r="C62" s="39"/>
      <c r="D62" s="54" t="s">
        <v>223</v>
      </c>
      <c r="E62" s="39">
        <v>2017.8</v>
      </c>
      <c r="F62" s="39">
        <v>12</v>
      </c>
      <c r="G62" s="39"/>
      <c r="H62" s="56"/>
      <c r="I62" s="111" t="s">
        <v>224</v>
      </c>
      <c r="J62" s="95">
        <v>0.5</v>
      </c>
      <c r="K62" s="110">
        <v>13875</v>
      </c>
      <c r="L62" s="97"/>
      <c r="M62" s="49">
        <v>0</v>
      </c>
      <c r="N62" s="39"/>
      <c r="O62" s="39"/>
      <c r="P62" s="110">
        <v>13875</v>
      </c>
      <c r="Q62" s="39"/>
      <c r="R62" s="97"/>
      <c r="S62" s="97"/>
      <c r="T62" s="39"/>
      <c r="U62" s="110">
        <v>13875</v>
      </c>
      <c r="V62" s="130">
        <v>0</v>
      </c>
      <c r="W62" s="39"/>
      <c r="X62" s="3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</row>
    <row r="63" s="17" customFormat="1" ht="37.5" customHeight="1" spans="1:265">
      <c r="A63" s="52"/>
      <c r="B63" s="53"/>
      <c r="C63" s="39"/>
      <c r="D63" s="54" t="s">
        <v>225</v>
      </c>
      <c r="E63" s="39" t="s">
        <v>226</v>
      </c>
      <c r="F63" s="39">
        <v>15</v>
      </c>
      <c r="G63" s="39"/>
      <c r="H63" s="56"/>
      <c r="I63" s="112"/>
      <c r="J63" s="95">
        <v>0.5</v>
      </c>
      <c r="K63" s="110">
        <v>20000</v>
      </c>
      <c r="L63" s="97"/>
      <c r="M63" s="49">
        <v>0</v>
      </c>
      <c r="N63" s="39"/>
      <c r="O63" s="39"/>
      <c r="P63" s="110">
        <v>20000</v>
      </c>
      <c r="Q63" s="39"/>
      <c r="R63" s="97"/>
      <c r="S63" s="97"/>
      <c r="T63" s="39"/>
      <c r="U63" s="110">
        <v>20000</v>
      </c>
      <c r="V63" s="131">
        <v>0</v>
      </c>
      <c r="W63" s="39"/>
      <c r="X63" s="3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</row>
    <row r="64" s="17" customFormat="1" ht="40.5" customHeight="1" spans="1:265">
      <c r="A64" s="52"/>
      <c r="B64" s="53"/>
      <c r="C64" s="39"/>
      <c r="D64" s="54" t="s">
        <v>227</v>
      </c>
      <c r="E64" s="39">
        <v>2017.7</v>
      </c>
      <c r="F64" s="39">
        <v>20</v>
      </c>
      <c r="G64" s="39"/>
      <c r="H64" s="56"/>
      <c r="I64" s="56" t="s">
        <v>228</v>
      </c>
      <c r="J64" s="95">
        <v>0.5</v>
      </c>
      <c r="K64" s="110">
        <v>20000</v>
      </c>
      <c r="L64" s="97"/>
      <c r="M64" s="49">
        <v>0</v>
      </c>
      <c r="N64" s="39"/>
      <c r="O64" s="39"/>
      <c r="P64" s="110">
        <v>20000</v>
      </c>
      <c r="Q64" s="39"/>
      <c r="R64" s="97"/>
      <c r="S64" s="97"/>
      <c r="T64" s="39"/>
      <c r="U64" s="110">
        <v>20000</v>
      </c>
      <c r="V64" s="130">
        <v>0</v>
      </c>
      <c r="W64" s="39"/>
      <c r="X64" s="3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</row>
    <row r="65" s="17" customFormat="1" ht="24" customHeight="1" spans="1:265">
      <c r="A65" s="143"/>
      <c r="B65" s="103"/>
      <c r="C65" s="39"/>
      <c r="D65" s="54" t="s">
        <v>227</v>
      </c>
      <c r="E65" s="39">
        <v>2017.8</v>
      </c>
      <c r="F65" s="39">
        <v>26</v>
      </c>
      <c r="G65" s="39"/>
      <c r="H65" s="56"/>
      <c r="I65" s="56" t="s">
        <v>229</v>
      </c>
      <c r="J65" s="95">
        <v>0.5</v>
      </c>
      <c r="K65" s="110">
        <v>25000</v>
      </c>
      <c r="L65" s="155"/>
      <c r="M65" s="49">
        <v>0</v>
      </c>
      <c r="N65" s="39"/>
      <c r="O65" s="39"/>
      <c r="P65" s="110">
        <v>25000</v>
      </c>
      <c r="Q65" s="39"/>
      <c r="R65" s="155"/>
      <c r="S65" s="155"/>
      <c r="T65" s="39"/>
      <c r="U65" s="110">
        <v>25000</v>
      </c>
      <c r="V65" s="131">
        <v>0</v>
      </c>
      <c r="W65" s="39"/>
      <c r="X65" s="39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</row>
    <row r="66" s="19" customFormat="1" ht="22.5" spans="1:24">
      <c r="A66" s="144">
        <v>4</v>
      </c>
      <c r="B66" s="145" t="s">
        <v>230</v>
      </c>
      <c r="C66" s="145" t="s">
        <v>231</v>
      </c>
      <c r="D66" s="146" t="s">
        <v>232</v>
      </c>
      <c r="E66" s="146" t="s">
        <v>233</v>
      </c>
      <c r="F66" s="146">
        <v>9</v>
      </c>
      <c r="G66" s="146">
        <v>0</v>
      </c>
      <c r="H66" s="145" t="s">
        <v>234</v>
      </c>
      <c r="I66" s="146" t="s">
        <v>235</v>
      </c>
      <c r="J66" s="145">
        <v>0.52</v>
      </c>
      <c r="K66" s="145">
        <v>9498.67</v>
      </c>
      <c r="L66" s="156">
        <v>55383.84</v>
      </c>
      <c r="M66" s="145">
        <v>0</v>
      </c>
      <c r="N66" s="145"/>
      <c r="O66" s="145"/>
      <c r="P66" s="145">
        <v>9498.67</v>
      </c>
      <c r="Q66" s="145">
        <v>0</v>
      </c>
      <c r="R66" s="163">
        <f>SUM(Q66:Q76)</f>
        <v>11075</v>
      </c>
      <c r="S66" s="164">
        <v>0.2</v>
      </c>
      <c r="T66" s="145"/>
      <c r="U66" s="145">
        <v>9185</v>
      </c>
      <c r="V66" s="145">
        <v>313.67</v>
      </c>
      <c r="W66" s="145">
        <v>0</v>
      </c>
      <c r="X66" s="145"/>
    </row>
    <row r="67" s="19" customFormat="1" ht="22.5" spans="1:24">
      <c r="A67" s="147"/>
      <c r="B67" s="148"/>
      <c r="C67" s="148" t="s">
        <v>231</v>
      </c>
      <c r="D67" s="149" t="s">
        <v>232</v>
      </c>
      <c r="E67" s="149" t="s">
        <v>236</v>
      </c>
      <c r="F67" s="149">
        <v>11</v>
      </c>
      <c r="G67" s="149">
        <v>0</v>
      </c>
      <c r="H67" s="148" t="s">
        <v>237</v>
      </c>
      <c r="I67" s="149" t="s">
        <v>238</v>
      </c>
      <c r="J67" s="148">
        <v>0.5</v>
      </c>
      <c r="K67" s="148">
        <v>7261</v>
      </c>
      <c r="L67" s="156"/>
      <c r="M67" s="148">
        <v>0</v>
      </c>
      <c r="N67" s="148"/>
      <c r="O67" s="148"/>
      <c r="P67" s="148">
        <v>7025</v>
      </c>
      <c r="Q67" s="148">
        <v>0</v>
      </c>
      <c r="R67" s="163"/>
      <c r="S67" s="163"/>
      <c r="T67" s="148"/>
      <c r="U67" s="148">
        <v>7025</v>
      </c>
      <c r="V67" s="148">
        <v>236</v>
      </c>
      <c r="W67" s="148">
        <v>0</v>
      </c>
      <c r="X67" s="148"/>
    </row>
    <row r="68" s="19" customFormat="1" ht="22.5" spans="1:24">
      <c r="A68" s="147"/>
      <c r="B68" s="148"/>
      <c r="C68" s="148"/>
      <c r="D68" s="150" t="s">
        <v>239</v>
      </c>
      <c r="E68" s="149" t="s">
        <v>240</v>
      </c>
      <c r="F68" s="149">
        <v>1</v>
      </c>
      <c r="G68" s="149">
        <v>0</v>
      </c>
      <c r="H68" s="148" t="s">
        <v>241</v>
      </c>
      <c r="I68" s="149" t="s">
        <v>242</v>
      </c>
      <c r="J68" s="148">
        <v>0.61</v>
      </c>
      <c r="K68" s="148">
        <v>1980</v>
      </c>
      <c r="L68" s="156"/>
      <c r="M68" s="148">
        <v>0</v>
      </c>
      <c r="N68" s="148"/>
      <c r="O68" s="148"/>
      <c r="P68" s="148">
        <v>1980</v>
      </c>
      <c r="Q68" s="148">
        <v>0</v>
      </c>
      <c r="R68" s="163"/>
      <c r="S68" s="163"/>
      <c r="T68" s="148"/>
      <c r="U68" s="148">
        <v>1980</v>
      </c>
      <c r="V68" s="148">
        <v>0</v>
      </c>
      <c r="W68" s="148">
        <v>0</v>
      </c>
      <c r="X68" s="148"/>
    </row>
    <row r="69" s="19" customFormat="1" ht="33.75" spans="1:24">
      <c r="A69" s="147"/>
      <c r="B69" s="148"/>
      <c r="C69" s="148"/>
      <c r="D69" s="150" t="s">
        <v>243</v>
      </c>
      <c r="E69" s="149" t="s">
        <v>244</v>
      </c>
      <c r="F69" s="149">
        <v>1</v>
      </c>
      <c r="G69" s="149">
        <v>0</v>
      </c>
      <c r="H69" s="150" t="s">
        <v>245</v>
      </c>
      <c r="I69" s="46" t="s">
        <v>246</v>
      </c>
      <c r="J69" s="148">
        <v>0.57</v>
      </c>
      <c r="K69" s="148">
        <v>200</v>
      </c>
      <c r="L69" s="156"/>
      <c r="M69" s="148">
        <v>0</v>
      </c>
      <c r="N69" s="148"/>
      <c r="O69" s="148"/>
      <c r="P69" s="148">
        <v>200</v>
      </c>
      <c r="Q69" s="148">
        <v>0</v>
      </c>
      <c r="R69" s="163"/>
      <c r="S69" s="163"/>
      <c r="T69" s="148"/>
      <c r="U69" s="148">
        <v>200</v>
      </c>
      <c r="V69" s="148">
        <v>0</v>
      </c>
      <c r="W69" s="148">
        <v>0</v>
      </c>
      <c r="X69" s="148"/>
    </row>
    <row r="70" s="19" customFormat="1" ht="22.5" spans="1:24">
      <c r="A70" s="147"/>
      <c r="B70" s="148"/>
      <c r="C70" s="148"/>
      <c r="D70" s="150" t="s">
        <v>247</v>
      </c>
      <c r="E70" s="149" t="s">
        <v>248</v>
      </c>
      <c r="F70" s="149">
        <v>1</v>
      </c>
      <c r="G70" s="149">
        <v>0</v>
      </c>
      <c r="H70" s="148" t="s">
        <v>249</v>
      </c>
      <c r="I70" s="150" t="s">
        <v>250</v>
      </c>
      <c r="J70" s="148">
        <v>0.48</v>
      </c>
      <c r="K70" s="148">
        <v>900</v>
      </c>
      <c r="L70" s="156"/>
      <c r="M70" s="148">
        <v>0</v>
      </c>
      <c r="N70" s="148"/>
      <c r="O70" s="148"/>
      <c r="P70" s="148">
        <v>900</v>
      </c>
      <c r="Q70" s="148">
        <v>0</v>
      </c>
      <c r="R70" s="163"/>
      <c r="S70" s="163"/>
      <c r="T70" s="148"/>
      <c r="U70" s="148">
        <v>900</v>
      </c>
      <c r="V70" s="148">
        <v>0</v>
      </c>
      <c r="W70" s="148">
        <v>0</v>
      </c>
      <c r="X70" s="148"/>
    </row>
    <row r="71" s="19" customFormat="1" ht="22.5" spans="1:24">
      <c r="A71" s="147"/>
      <c r="B71" s="148"/>
      <c r="C71" s="148"/>
      <c r="D71" s="149" t="s">
        <v>251</v>
      </c>
      <c r="E71" s="149" t="s">
        <v>252</v>
      </c>
      <c r="F71" s="149">
        <v>10</v>
      </c>
      <c r="G71" s="149">
        <v>0</v>
      </c>
      <c r="H71" s="148" t="s">
        <v>253</v>
      </c>
      <c r="I71" s="149" t="s">
        <v>254</v>
      </c>
      <c r="J71" s="148">
        <v>0.5</v>
      </c>
      <c r="K71" s="148">
        <v>6493.55</v>
      </c>
      <c r="L71" s="156"/>
      <c r="M71" s="148">
        <v>0</v>
      </c>
      <c r="N71" s="148"/>
      <c r="O71" s="148"/>
      <c r="P71" s="148">
        <v>6250</v>
      </c>
      <c r="Q71" s="148">
        <v>0</v>
      </c>
      <c r="R71" s="163"/>
      <c r="S71" s="163"/>
      <c r="T71" s="148"/>
      <c r="U71" s="148">
        <v>6250</v>
      </c>
      <c r="V71" s="148">
        <v>243.55</v>
      </c>
      <c r="W71" s="148">
        <v>0</v>
      </c>
      <c r="X71" s="148"/>
    </row>
    <row r="72" s="19" customFormat="1" ht="22.5" spans="1:24">
      <c r="A72" s="147"/>
      <c r="B72" s="148"/>
      <c r="C72" s="148"/>
      <c r="D72" s="149" t="s">
        <v>251</v>
      </c>
      <c r="E72" s="151">
        <v>42826</v>
      </c>
      <c r="F72" s="149">
        <v>23</v>
      </c>
      <c r="G72" s="149">
        <v>1</v>
      </c>
      <c r="H72" s="148" t="s">
        <v>140</v>
      </c>
      <c r="I72" s="149" t="s">
        <v>255</v>
      </c>
      <c r="J72" s="148">
        <v>0.55</v>
      </c>
      <c r="K72" s="148">
        <v>17975.62</v>
      </c>
      <c r="L72" s="156"/>
      <c r="M72" s="148">
        <v>0</v>
      </c>
      <c r="N72" s="148"/>
      <c r="O72" s="148"/>
      <c r="P72" s="148">
        <v>17760</v>
      </c>
      <c r="Q72" s="148">
        <v>0</v>
      </c>
      <c r="R72" s="163"/>
      <c r="S72" s="163"/>
      <c r="T72" s="148"/>
      <c r="U72" s="148">
        <v>17760</v>
      </c>
      <c r="V72" s="148">
        <v>215.62</v>
      </c>
      <c r="W72" s="148">
        <v>0</v>
      </c>
      <c r="X72" s="148"/>
    </row>
    <row r="73" s="19" customFormat="1" ht="45" spans="1:24">
      <c r="A73" s="147"/>
      <c r="B73" s="148"/>
      <c r="C73" s="148" t="s">
        <v>256</v>
      </c>
      <c r="D73" s="149" t="s">
        <v>257</v>
      </c>
      <c r="E73" s="149" t="s">
        <v>258</v>
      </c>
      <c r="F73" s="149">
        <v>8</v>
      </c>
      <c r="G73" s="149">
        <v>0</v>
      </c>
      <c r="H73" s="148" t="s">
        <v>259</v>
      </c>
      <c r="I73" s="149" t="s">
        <v>260</v>
      </c>
      <c r="J73" s="148">
        <v>0.5</v>
      </c>
      <c r="K73" s="148">
        <v>4875</v>
      </c>
      <c r="L73" s="156"/>
      <c r="M73" s="148">
        <v>4875</v>
      </c>
      <c r="N73" s="149" t="s">
        <v>261</v>
      </c>
      <c r="O73" s="149" t="s">
        <v>262</v>
      </c>
      <c r="P73" s="148">
        <v>0</v>
      </c>
      <c r="Q73" s="148">
        <v>4875</v>
      </c>
      <c r="R73" s="163"/>
      <c r="S73" s="163"/>
      <c r="T73" s="148" t="s">
        <v>263</v>
      </c>
      <c r="U73" s="148">
        <v>4875</v>
      </c>
      <c r="V73" s="148">
        <v>0</v>
      </c>
      <c r="W73" s="148">
        <v>0</v>
      </c>
      <c r="X73" s="148"/>
    </row>
    <row r="74" s="20" customFormat="1" ht="45" spans="1:265">
      <c r="A74" s="147"/>
      <c r="B74" s="148"/>
      <c r="C74" s="152"/>
      <c r="D74" s="153" t="s">
        <v>257</v>
      </c>
      <c r="E74" s="47" t="s">
        <v>264</v>
      </c>
      <c r="F74" s="47">
        <v>10</v>
      </c>
      <c r="G74" s="45">
        <v>0</v>
      </c>
      <c r="H74" s="154" t="s">
        <v>265</v>
      </c>
      <c r="I74" s="45" t="s">
        <v>266</v>
      </c>
      <c r="J74" s="154">
        <v>0</v>
      </c>
      <c r="K74" s="154">
        <v>6200</v>
      </c>
      <c r="L74" s="156"/>
      <c r="M74" s="154">
        <v>6200</v>
      </c>
      <c r="N74" s="45" t="s">
        <v>267</v>
      </c>
      <c r="O74" s="154" t="s">
        <v>268</v>
      </c>
      <c r="P74" s="154">
        <v>0</v>
      </c>
      <c r="Q74" s="154">
        <v>6200</v>
      </c>
      <c r="R74" s="163"/>
      <c r="S74" s="163"/>
      <c r="T74" s="45" t="s">
        <v>269</v>
      </c>
      <c r="U74" s="154">
        <v>6200</v>
      </c>
      <c r="V74" s="154">
        <v>0</v>
      </c>
      <c r="W74" s="154">
        <v>0</v>
      </c>
      <c r="X74" s="45" t="s">
        <v>270</v>
      </c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6"/>
      <c r="JA74" s="166"/>
      <c r="JB74" s="166"/>
      <c r="JC74" s="166"/>
      <c r="JD74" s="166"/>
      <c r="JE74" s="166"/>
    </row>
    <row r="75" s="20" customFormat="1" ht="45" spans="1:265">
      <c r="A75" s="147"/>
      <c r="B75" s="148"/>
      <c r="C75" s="152"/>
      <c r="D75" s="153" t="s">
        <v>271</v>
      </c>
      <c r="E75" s="47" t="s">
        <v>272</v>
      </c>
      <c r="F75" s="47">
        <v>148</v>
      </c>
      <c r="G75" s="45"/>
      <c r="H75" s="154" t="s">
        <v>273</v>
      </c>
      <c r="I75" s="45" t="s">
        <v>274</v>
      </c>
      <c r="J75" s="157">
        <v>0.4</v>
      </c>
      <c r="K75" s="158">
        <v>73388</v>
      </c>
      <c r="L75" s="156"/>
      <c r="M75" s="154"/>
      <c r="N75" s="45"/>
      <c r="O75" s="154"/>
      <c r="P75" s="158">
        <v>73388</v>
      </c>
      <c r="Q75" s="154"/>
      <c r="R75" s="163"/>
      <c r="S75" s="163"/>
      <c r="T75" s="45"/>
      <c r="U75" s="158">
        <v>73388</v>
      </c>
      <c r="V75" s="154"/>
      <c r="W75" s="154"/>
      <c r="X75" s="45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</row>
    <row r="76" s="20" customFormat="1" ht="56.25" spans="1:265">
      <c r="A76" s="145"/>
      <c r="B76" s="148"/>
      <c r="C76" s="152"/>
      <c r="D76" s="153" t="s">
        <v>271</v>
      </c>
      <c r="E76" s="47">
        <v>2017.8</v>
      </c>
      <c r="F76" s="47">
        <v>198</v>
      </c>
      <c r="G76" s="45">
        <v>4</v>
      </c>
      <c r="H76" s="154" t="s">
        <v>275</v>
      </c>
      <c r="I76" s="159" t="s">
        <v>276</v>
      </c>
      <c r="J76" s="157">
        <v>0.4</v>
      </c>
      <c r="K76" s="158">
        <v>106269.6</v>
      </c>
      <c r="L76" s="160"/>
      <c r="M76" s="154"/>
      <c r="N76" s="45"/>
      <c r="O76" s="154"/>
      <c r="P76" s="158">
        <v>106269.6</v>
      </c>
      <c r="Q76" s="154"/>
      <c r="R76" s="165"/>
      <c r="S76" s="165"/>
      <c r="T76" s="45"/>
      <c r="U76" s="158">
        <v>106269.6</v>
      </c>
      <c r="V76" s="154"/>
      <c r="W76" s="154"/>
      <c r="X76" s="45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  <c r="IW76" s="166"/>
      <c r="IX76" s="166"/>
      <c r="IY76" s="166"/>
      <c r="IZ76" s="166"/>
      <c r="JA76" s="166"/>
      <c r="JB76" s="166"/>
      <c r="JC76" s="166"/>
      <c r="JD76" s="166"/>
      <c r="JE76" s="166"/>
    </row>
    <row r="77" s="18" customFormat="1" spans="1:265">
      <c r="A77" s="24"/>
      <c r="B77" s="24"/>
      <c r="C77" s="24"/>
      <c r="D77" s="24"/>
      <c r="E77" s="24"/>
      <c r="F77" s="24"/>
      <c r="G77" s="24"/>
      <c r="H77" s="25"/>
      <c r="I77" s="25"/>
      <c r="J77" s="75"/>
      <c r="K77" s="82"/>
      <c r="L77" s="33"/>
      <c r="M77" s="24"/>
      <c r="N77" s="24"/>
      <c r="O77" s="24"/>
      <c r="P77" s="82"/>
      <c r="Q77" s="24"/>
      <c r="R77" s="33"/>
      <c r="S77" s="33"/>
      <c r="T77" s="24"/>
      <c r="U77" s="24"/>
      <c r="V77" s="24"/>
      <c r="W77" s="24"/>
      <c r="X77" s="24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</row>
    <row r="78" s="18" customFormat="1" spans="1:265">
      <c r="A78" s="24"/>
      <c r="B78" s="24"/>
      <c r="C78" s="24"/>
      <c r="D78" s="24"/>
      <c r="E78" s="24"/>
      <c r="F78" s="24"/>
      <c r="G78" s="24"/>
      <c r="H78" s="25"/>
      <c r="I78" s="25"/>
      <c r="J78" s="75"/>
      <c r="K78" s="82"/>
      <c r="L78" s="33"/>
      <c r="M78" s="24"/>
      <c r="N78" s="24"/>
      <c r="O78" s="24"/>
      <c r="P78" s="82"/>
      <c r="Q78" s="24"/>
      <c r="R78" s="33"/>
      <c r="S78" s="33"/>
      <c r="T78" s="24"/>
      <c r="U78" s="24"/>
      <c r="V78" s="24"/>
      <c r="W78" s="24"/>
      <c r="X78" s="24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</row>
    <row r="79" s="18" customFormat="1" spans="1:265">
      <c r="A79" s="24"/>
      <c r="B79" s="24"/>
      <c r="C79" s="24"/>
      <c r="D79" s="24"/>
      <c r="E79" s="24"/>
      <c r="F79" s="24"/>
      <c r="G79" s="24"/>
      <c r="H79" s="25"/>
      <c r="I79" s="25"/>
      <c r="J79" s="75"/>
      <c r="K79" s="82"/>
      <c r="L79" s="33"/>
      <c r="M79" s="24"/>
      <c r="N79" s="24"/>
      <c r="O79" s="24"/>
      <c r="P79" s="82"/>
      <c r="Q79" s="24"/>
      <c r="R79" s="33"/>
      <c r="S79" s="33"/>
      <c r="T79" s="24"/>
      <c r="U79" s="24"/>
      <c r="V79" s="24"/>
      <c r="W79" s="24"/>
      <c r="X79" s="24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</row>
    <row r="80" s="18" customFormat="1" spans="1:265">
      <c r="A80" s="24"/>
      <c r="B80" s="24"/>
      <c r="C80" s="24"/>
      <c r="D80" s="24"/>
      <c r="E80" s="24"/>
      <c r="F80" s="24"/>
      <c r="G80" s="24"/>
      <c r="H80" s="25"/>
      <c r="I80" s="25"/>
      <c r="J80" s="75"/>
      <c r="K80" s="82"/>
      <c r="L80" s="33"/>
      <c r="M80" s="24"/>
      <c r="N80" s="24"/>
      <c r="O80" s="24"/>
      <c r="P80" s="82"/>
      <c r="Q80" s="24"/>
      <c r="R80" s="33"/>
      <c r="S80" s="33"/>
      <c r="T80" s="24"/>
      <c r="U80" s="24"/>
      <c r="V80" s="24"/>
      <c r="W80" s="24"/>
      <c r="X80" s="24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</row>
    <row r="81" s="18" customFormat="1" spans="1:265">
      <c r="A81" s="24"/>
      <c r="B81" s="24"/>
      <c r="C81" s="24"/>
      <c r="D81" s="24"/>
      <c r="E81" s="24"/>
      <c r="F81" s="24"/>
      <c r="G81" s="24"/>
      <c r="H81" s="25"/>
      <c r="I81" s="25"/>
      <c r="J81" s="75"/>
      <c r="K81" s="82"/>
      <c r="L81" s="33"/>
      <c r="M81" s="24"/>
      <c r="N81" s="24"/>
      <c r="O81" s="24"/>
      <c r="P81" s="82"/>
      <c r="Q81" s="24"/>
      <c r="R81" s="33"/>
      <c r="S81" s="33"/>
      <c r="T81" s="24"/>
      <c r="U81" s="24"/>
      <c r="V81" s="24"/>
      <c r="W81" s="24"/>
      <c r="X81" s="24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</row>
    <row r="82" s="18" customFormat="1" spans="1:265">
      <c r="A82" s="24"/>
      <c r="B82" s="24"/>
      <c r="C82" s="24"/>
      <c r="D82" s="24"/>
      <c r="E82" s="24"/>
      <c r="F82" s="24"/>
      <c r="G82" s="24"/>
      <c r="H82" s="25"/>
      <c r="I82" s="25"/>
      <c r="J82" s="75"/>
      <c r="K82" s="82"/>
      <c r="L82" s="33"/>
      <c r="M82" s="24"/>
      <c r="N82" s="24"/>
      <c r="O82" s="24"/>
      <c r="P82" s="82"/>
      <c r="Q82" s="24"/>
      <c r="R82" s="33"/>
      <c r="S82" s="33"/>
      <c r="T82" s="24"/>
      <c r="U82" s="24"/>
      <c r="V82" s="24"/>
      <c r="W82" s="24"/>
      <c r="X82" s="24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</row>
    <row r="83" spans="1:24">
      <c r="A83" s="24"/>
      <c r="B83" s="24"/>
      <c r="C83" s="24"/>
      <c r="D83" s="24"/>
      <c r="E83" s="24"/>
      <c r="F83" s="24"/>
      <c r="G83" s="24"/>
      <c r="H83" s="25"/>
      <c r="I83" s="25"/>
      <c r="J83" s="75"/>
      <c r="K83" s="82"/>
      <c r="L83" s="33"/>
      <c r="M83" s="161"/>
      <c r="N83" s="161"/>
      <c r="O83" s="161"/>
      <c r="P83" s="162"/>
      <c r="Q83" s="24"/>
      <c r="R83" s="33"/>
      <c r="S83" s="33"/>
      <c r="T83" s="24"/>
      <c r="U83" s="24"/>
      <c r="V83" s="24"/>
      <c r="W83" s="24"/>
      <c r="X83" s="24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C8" sqref="C8"/>
    </sheetView>
  </sheetViews>
  <sheetFormatPr defaultColWidth="8.5" defaultRowHeight="13.5" outlineLevelRow="4"/>
  <cols>
    <col min="1" max="1" width="12.125" style="2" customWidth="1"/>
    <col min="2" max="2" width="4.375" style="3" customWidth="1"/>
    <col min="3" max="3" width="14.25" style="2" customWidth="1"/>
    <col min="4" max="4" width="14.875" style="2" customWidth="1"/>
    <col min="5" max="5" width="15" style="2" customWidth="1"/>
    <col min="6" max="6" width="16.125" style="2" customWidth="1"/>
    <col min="7" max="7" width="9.875" style="2" customWidth="1"/>
    <col min="8" max="9" width="7.375" style="2" customWidth="1"/>
    <col min="10" max="10" width="12.625" style="4" customWidth="1"/>
    <col min="11" max="11" width="30.375" style="2" customWidth="1"/>
    <col min="12" max="15" width="10.875" style="2" customWidth="1"/>
    <col min="16" max="17" width="9.75" style="2" customWidth="1"/>
    <col min="18" max="18" width="6.125" style="2" customWidth="1"/>
    <col min="19" max="258" width="8.5" style="2"/>
    <col min="259" max="259" width="8.5" style="2" customWidth="1"/>
    <col min="260" max="260" width="5.75" style="2" customWidth="1"/>
    <col min="261" max="261" width="11.5" style="2" customWidth="1"/>
    <col min="262" max="262" width="9.375" style="2" customWidth="1"/>
    <col min="263" max="264" width="18.625" style="2" customWidth="1"/>
    <col min="265" max="265" width="7.125" style="2" customWidth="1"/>
    <col min="266" max="266" width="7.375" style="2" customWidth="1"/>
    <col min="267" max="267" width="12.625" style="2" customWidth="1"/>
    <col min="268" max="268" width="34.875" style="2" customWidth="1"/>
    <col min="269" max="269" width="7.875" style="2" customWidth="1"/>
    <col min="270" max="270" width="11.875" style="2" customWidth="1"/>
    <col min="271" max="271" width="6.125" style="2" customWidth="1"/>
    <col min="272" max="272" width="7" style="2" customWidth="1"/>
    <col min="273" max="273" width="13" style="2" customWidth="1"/>
    <col min="274" max="274" width="10.875" style="2" customWidth="1"/>
    <col min="275" max="514" width="8.5" style="2"/>
    <col min="515" max="515" width="8.5" style="2" customWidth="1"/>
    <col min="516" max="516" width="5.75" style="2" customWidth="1"/>
    <col min="517" max="517" width="11.5" style="2" customWidth="1"/>
    <col min="518" max="518" width="9.375" style="2" customWidth="1"/>
    <col min="519" max="520" width="18.625" style="2" customWidth="1"/>
    <col min="521" max="521" width="7.125" style="2" customWidth="1"/>
    <col min="522" max="522" width="7.375" style="2" customWidth="1"/>
    <col min="523" max="523" width="12.625" style="2" customWidth="1"/>
    <col min="524" max="524" width="34.875" style="2" customWidth="1"/>
    <col min="525" max="525" width="7.875" style="2" customWidth="1"/>
    <col min="526" max="526" width="11.875" style="2" customWidth="1"/>
    <col min="527" max="527" width="6.125" style="2" customWidth="1"/>
    <col min="528" max="528" width="7" style="2" customWidth="1"/>
    <col min="529" max="529" width="13" style="2" customWidth="1"/>
    <col min="530" max="530" width="10.875" style="2" customWidth="1"/>
    <col min="531" max="770" width="8.5" style="2"/>
    <col min="771" max="771" width="8.5" style="2" customWidth="1"/>
    <col min="772" max="772" width="5.75" style="2" customWidth="1"/>
    <col min="773" max="773" width="11.5" style="2" customWidth="1"/>
    <col min="774" max="774" width="9.375" style="2" customWidth="1"/>
    <col min="775" max="776" width="18.625" style="2" customWidth="1"/>
    <col min="777" max="777" width="7.125" style="2" customWidth="1"/>
    <col min="778" max="778" width="7.375" style="2" customWidth="1"/>
    <col min="779" max="779" width="12.625" style="2" customWidth="1"/>
    <col min="780" max="780" width="34.875" style="2" customWidth="1"/>
    <col min="781" max="781" width="7.875" style="2" customWidth="1"/>
    <col min="782" max="782" width="11.875" style="2" customWidth="1"/>
    <col min="783" max="783" width="6.125" style="2" customWidth="1"/>
    <col min="784" max="784" width="7" style="2" customWidth="1"/>
    <col min="785" max="785" width="13" style="2" customWidth="1"/>
    <col min="786" max="786" width="10.875" style="2" customWidth="1"/>
    <col min="787" max="1026" width="8.5" style="2"/>
    <col min="1027" max="1027" width="8.5" style="2" customWidth="1"/>
    <col min="1028" max="1028" width="5.75" style="2" customWidth="1"/>
    <col min="1029" max="1029" width="11.5" style="2" customWidth="1"/>
    <col min="1030" max="1030" width="9.375" style="2" customWidth="1"/>
    <col min="1031" max="1032" width="18.625" style="2" customWidth="1"/>
    <col min="1033" max="1033" width="7.125" style="2" customWidth="1"/>
    <col min="1034" max="1034" width="7.375" style="2" customWidth="1"/>
    <col min="1035" max="1035" width="12.625" style="2" customWidth="1"/>
    <col min="1036" max="1036" width="34.875" style="2" customWidth="1"/>
    <col min="1037" max="1037" width="7.875" style="2" customWidth="1"/>
    <col min="1038" max="1038" width="11.875" style="2" customWidth="1"/>
    <col min="1039" max="1039" width="6.125" style="2" customWidth="1"/>
    <col min="1040" max="1040" width="7" style="2" customWidth="1"/>
    <col min="1041" max="1041" width="13" style="2" customWidth="1"/>
    <col min="1042" max="1042" width="10.875" style="2" customWidth="1"/>
    <col min="1043" max="1282" width="8.5" style="2"/>
    <col min="1283" max="1283" width="8.5" style="2" customWidth="1"/>
    <col min="1284" max="1284" width="5.75" style="2" customWidth="1"/>
    <col min="1285" max="1285" width="11.5" style="2" customWidth="1"/>
    <col min="1286" max="1286" width="9.375" style="2" customWidth="1"/>
    <col min="1287" max="1288" width="18.625" style="2" customWidth="1"/>
    <col min="1289" max="1289" width="7.125" style="2" customWidth="1"/>
    <col min="1290" max="1290" width="7.375" style="2" customWidth="1"/>
    <col min="1291" max="1291" width="12.625" style="2" customWidth="1"/>
    <col min="1292" max="1292" width="34.875" style="2" customWidth="1"/>
    <col min="1293" max="1293" width="7.875" style="2" customWidth="1"/>
    <col min="1294" max="1294" width="11.875" style="2" customWidth="1"/>
    <col min="1295" max="1295" width="6.125" style="2" customWidth="1"/>
    <col min="1296" max="1296" width="7" style="2" customWidth="1"/>
    <col min="1297" max="1297" width="13" style="2" customWidth="1"/>
    <col min="1298" max="1298" width="10.875" style="2" customWidth="1"/>
    <col min="1299" max="1538" width="8.5" style="2"/>
    <col min="1539" max="1539" width="8.5" style="2" customWidth="1"/>
    <col min="1540" max="1540" width="5.75" style="2" customWidth="1"/>
    <col min="1541" max="1541" width="11.5" style="2" customWidth="1"/>
    <col min="1542" max="1542" width="9.375" style="2" customWidth="1"/>
    <col min="1543" max="1544" width="18.625" style="2" customWidth="1"/>
    <col min="1545" max="1545" width="7.125" style="2" customWidth="1"/>
    <col min="1546" max="1546" width="7.375" style="2" customWidth="1"/>
    <col min="1547" max="1547" width="12.625" style="2" customWidth="1"/>
    <col min="1548" max="1548" width="34.875" style="2" customWidth="1"/>
    <col min="1549" max="1549" width="7.875" style="2" customWidth="1"/>
    <col min="1550" max="1550" width="11.875" style="2" customWidth="1"/>
    <col min="1551" max="1551" width="6.125" style="2" customWidth="1"/>
    <col min="1552" max="1552" width="7" style="2" customWidth="1"/>
    <col min="1553" max="1553" width="13" style="2" customWidth="1"/>
    <col min="1554" max="1554" width="10.875" style="2" customWidth="1"/>
    <col min="1555" max="1794" width="8.5" style="2"/>
    <col min="1795" max="1795" width="8.5" style="2" customWidth="1"/>
    <col min="1796" max="1796" width="5.75" style="2" customWidth="1"/>
    <col min="1797" max="1797" width="11.5" style="2" customWidth="1"/>
    <col min="1798" max="1798" width="9.375" style="2" customWidth="1"/>
    <col min="1799" max="1800" width="18.625" style="2" customWidth="1"/>
    <col min="1801" max="1801" width="7.125" style="2" customWidth="1"/>
    <col min="1802" max="1802" width="7.375" style="2" customWidth="1"/>
    <col min="1803" max="1803" width="12.625" style="2" customWidth="1"/>
    <col min="1804" max="1804" width="34.875" style="2" customWidth="1"/>
    <col min="1805" max="1805" width="7.875" style="2" customWidth="1"/>
    <col min="1806" max="1806" width="11.875" style="2" customWidth="1"/>
    <col min="1807" max="1807" width="6.125" style="2" customWidth="1"/>
    <col min="1808" max="1808" width="7" style="2" customWidth="1"/>
    <col min="1809" max="1809" width="13" style="2" customWidth="1"/>
    <col min="1810" max="1810" width="10.875" style="2" customWidth="1"/>
    <col min="1811" max="2050" width="8.5" style="2"/>
    <col min="2051" max="2051" width="8.5" style="2" customWidth="1"/>
    <col min="2052" max="2052" width="5.75" style="2" customWidth="1"/>
    <col min="2053" max="2053" width="11.5" style="2" customWidth="1"/>
    <col min="2054" max="2054" width="9.375" style="2" customWidth="1"/>
    <col min="2055" max="2056" width="18.625" style="2" customWidth="1"/>
    <col min="2057" max="2057" width="7.125" style="2" customWidth="1"/>
    <col min="2058" max="2058" width="7.375" style="2" customWidth="1"/>
    <col min="2059" max="2059" width="12.625" style="2" customWidth="1"/>
    <col min="2060" max="2060" width="34.875" style="2" customWidth="1"/>
    <col min="2061" max="2061" width="7.875" style="2" customWidth="1"/>
    <col min="2062" max="2062" width="11.875" style="2" customWidth="1"/>
    <col min="2063" max="2063" width="6.125" style="2" customWidth="1"/>
    <col min="2064" max="2064" width="7" style="2" customWidth="1"/>
    <col min="2065" max="2065" width="13" style="2" customWidth="1"/>
    <col min="2066" max="2066" width="10.875" style="2" customWidth="1"/>
    <col min="2067" max="2306" width="8.5" style="2"/>
    <col min="2307" max="2307" width="8.5" style="2" customWidth="1"/>
    <col min="2308" max="2308" width="5.75" style="2" customWidth="1"/>
    <col min="2309" max="2309" width="11.5" style="2" customWidth="1"/>
    <col min="2310" max="2310" width="9.375" style="2" customWidth="1"/>
    <col min="2311" max="2312" width="18.625" style="2" customWidth="1"/>
    <col min="2313" max="2313" width="7.125" style="2" customWidth="1"/>
    <col min="2314" max="2314" width="7.375" style="2" customWidth="1"/>
    <col min="2315" max="2315" width="12.625" style="2" customWidth="1"/>
    <col min="2316" max="2316" width="34.875" style="2" customWidth="1"/>
    <col min="2317" max="2317" width="7.875" style="2" customWidth="1"/>
    <col min="2318" max="2318" width="11.875" style="2" customWidth="1"/>
    <col min="2319" max="2319" width="6.125" style="2" customWidth="1"/>
    <col min="2320" max="2320" width="7" style="2" customWidth="1"/>
    <col min="2321" max="2321" width="13" style="2" customWidth="1"/>
    <col min="2322" max="2322" width="10.875" style="2" customWidth="1"/>
    <col min="2323" max="2562" width="8.5" style="2"/>
    <col min="2563" max="2563" width="8.5" style="2" customWidth="1"/>
    <col min="2564" max="2564" width="5.75" style="2" customWidth="1"/>
    <col min="2565" max="2565" width="11.5" style="2" customWidth="1"/>
    <col min="2566" max="2566" width="9.375" style="2" customWidth="1"/>
    <col min="2567" max="2568" width="18.625" style="2" customWidth="1"/>
    <col min="2569" max="2569" width="7.125" style="2" customWidth="1"/>
    <col min="2570" max="2570" width="7.375" style="2" customWidth="1"/>
    <col min="2571" max="2571" width="12.625" style="2" customWidth="1"/>
    <col min="2572" max="2572" width="34.875" style="2" customWidth="1"/>
    <col min="2573" max="2573" width="7.875" style="2" customWidth="1"/>
    <col min="2574" max="2574" width="11.875" style="2" customWidth="1"/>
    <col min="2575" max="2575" width="6.125" style="2" customWidth="1"/>
    <col min="2576" max="2576" width="7" style="2" customWidth="1"/>
    <col min="2577" max="2577" width="13" style="2" customWidth="1"/>
    <col min="2578" max="2578" width="10.875" style="2" customWidth="1"/>
    <col min="2579" max="2818" width="8.5" style="2"/>
    <col min="2819" max="2819" width="8.5" style="2" customWidth="1"/>
    <col min="2820" max="2820" width="5.75" style="2" customWidth="1"/>
    <col min="2821" max="2821" width="11.5" style="2" customWidth="1"/>
    <col min="2822" max="2822" width="9.375" style="2" customWidth="1"/>
    <col min="2823" max="2824" width="18.625" style="2" customWidth="1"/>
    <col min="2825" max="2825" width="7.125" style="2" customWidth="1"/>
    <col min="2826" max="2826" width="7.375" style="2" customWidth="1"/>
    <col min="2827" max="2827" width="12.625" style="2" customWidth="1"/>
    <col min="2828" max="2828" width="34.875" style="2" customWidth="1"/>
    <col min="2829" max="2829" width="7.875" style="2" customWidth="1"/>
    <col min="2830" max="2830" width="11.875" style="2" customWidth="1"/>
    <col min="2831" max="2831" width="6.125" style="2" customWidth="1"/>
    <col min="2832" max="2832" width="7" style="2" customWidth="1"/>
    <col min="2833" max="2833" width="13" style="2" customWidth="1"/>
    <col min="2834" max="2834" width="10.875" style="2" customWidth="1"/>
    <col min="2835" max="3074" width="8.5" style="2"/>
    <col min="3075" max="3075" width="8.5" style="2" customWidth="1"/>
    <col min="3076" max="3076" width="5.75" style="2" customWidth="1"/>
    <col min="3077" max="3077" width="11.5" style="2" customWidth="1"/>
    <col min="3078" max="3078" width="9.375" style="2" customWidth="1"/>
    <col min="3079" max="3080" width="18.625" style="2" customWidth="1"/>
    <col min="3081" max="3081" width="7.125" style="2" customWidth="1"/>
    <col min="3082" max="3082" width="7.375" style="2" customWidth="1"/>
    <col min="3083" max="3083" width="12.625" style="2" customWidth="1"/>
    <col min="3084" max="3084" width="34.875" style="2" customWidth="1"/>
    <col min="3085" max="3085" width="7.875" style="2" customWidth="1"/>
    <col min="3086" max="3086" width="11.875" style="2" customWidth="1"/>
    <col min="3087" max="3087" width="6.125" style="2" customWidth="1"/>
    <col min="3088" max="3088" width="7" style="2" customWidth="1"/>
    <col min="3089" max="3089" width="13" style="2" customWidth="1"/>
    <col min="3090" max="3090" width="10.875" style="2" customWidth="1"/>
    <col min="3091" max="3330" width="8.5" style="2"/>
    <col min="3331" max="3331" width="8.5" style="2" customWidth="1"/>
    <col min="3332" max="3332" width="5.75" style="2" customWidth="1"/>
    <col min="3333" max="3333" width="11.5" style="2" customWidth="1"/>
    <col min="3334" max="3334" width="9.375" style="2" customWidth="1"/>
    <col min="3335" max="3336" width="18.625" style="2" customWidth="1"/>
    <col min="3337" max="3337" width="7.125" style="2" customWidth="1"/>
    <col min="3338" max="3338" width="7.375" style="2" customWidth="1"/>
    <col min="3339" max="3339" width="12.625" style="2" customWidth="1"/>
    <col min="3340" max="3340" width="34.875" style="2" customWidth="1"/>
    <col min="3341" max="3341" width="7.875" style="2" customWidth="1"/>
    <col min="3342" max="3342" width="11.875" style="2" customWidth="1"/>
    <col min="3343" max="3343" width="6.125" style="2" customWidth="1"/>
    <col min="3344" max="3344" width="7" style="2" customWidth="1"/>
    <col min="3345" max="3345" width="13" style="2" customWidth="1"/>
    <col min="3346" max="3346" width="10.875" style="2" customWidth="1"/>
    <col min="3347" max="3586" width="8.5" style="2"/>
    <col min="3587" max="3587" width="8.5" style="2" customWidth="1"/>
    <col min="3588" max="3588" width="5.75" style="2" customWidth="1"/>
    <col min="3589" max="3589" width="11.5" style="2" customWidth="1"/>
    <col min="3590" max="3590" width="9.375" style="2" customWidth="1"/>
    <col min="3591" max="3592" width="18.625" style="2" customWidth="1"/>
    <col min="3593" max="3593" width="7.125" style="2" customWidth="1"/>
    <col min="3594" max="3594" width="7.375" style="2" customWidth="1"/>
    <col min="3595" max="3595" width="12.625" style="2" customWidth="1"/>
    <col min="3596" max="3596" width="34.875" style="2" customWidth="1"/>
    <col min="3597" max="3597" width="7.875" style="2" customWidth="1"/>
    <col min="3598" max="3598" width="11.875" style="2" customWidth="1"/>
    <col min="3599" max="3599" width="6.125" style="2" customWidth="1"/>
    <col min="3600" max="3600" width="7" style="2" customWidth="1"/>
    <col min="3601" max="3601" width="13" style="2" customWidth="1"/>
    <col min="3602" max="3602" width="10.875" style="2" customWidth="1"/>
    <col min="3603" max="3842" width="8.5" style="2"/>
    <col min="3843" max="3843" width="8.5" style="2" customWidth="1"/>
    <col min="3844" max="3844" width="5.75" style="2" customWidth="1"/>
    <col min="3845" max="3845" width="11.5" style="2" customWidth="1"/>
    <col min="3846" max="3846" width="9.375" style="2" customWidth="1"/>
    <col min="3847" max="3848" width="18.625" style="2" customWidth="1"/>
    <col min="3849" max="3849" width="7.125" style="2" customWidth="1"/>
    <col min="3850" max="3850" width="7.375" style="2" customWidth="1"/>
    <col min="3851" max="3851" width="12.625" style="2" customWidth="1"/>
    <col min="3852" max="3852" width="34.875" style="2" customWidth="1"/>
    <col min="3853" max="3853" width="7.875" style="2" customWidth="1"/>
    <col min="3854" max="3854" width="11.875" style="2" customWidth="1"/>
    <col min="3855" max="3855" width="6.125" style="2" customWidth="1"/>
    <col min="3856" max="3856" width="7" style="2" customWidth="1"/>
    <col min="3857" max="3857" width="13" style="2" customWidth="1"/>
    <col min="3858" max="3858" width="10.875" style="2" customWidth="1"/>
    <col min="3859" max="4098" width="8.5" style="2"/>
    <col min="4099" max="4099" width="8.5" style="2" customWidth="1"/>
    <col min="4100" max="4100" width="5.75" style="2" customWidth="1"/>
    <col min="4101" max="4101" width="11.5" style="2" customWidth="1"/>
    <col min="4102" max="4102" width="9.375" style="2" customWidth="1"/>
    <col min="4103" max="4104" width="18.625" style="2" customWidth="1"/>
    <col min="4105" max="4105" width="7.125" style="2" customWidth="1"/>
    <col min="4106" max="4106" width="7.375" style="2" customWidth="1"/>
    <col min="4107" max="4107" width="12.625" style="2" customWidth="1"/>
    <col min="4108" max="4108" width="34.875" style="2" customWidth="1"/>
    <col min="4109" max="4109" width="7.875" style="2" customWidth="1"/>
    <col min="4110" max="4110" width="11.875" style="2" customWidth="1"/>
    <col min="4111" max="4111" width="6.125" style="2" customWidth="1"/>
    <col min="4112" max="4112" width="7" style="2" customWidth="1"/>
    <col min="4113" max="4113" width="13" style="2" customWidth="1"/>
    <col min="4114" max="4114" width="10.875" style="2" customWidth="1"/>
    <col min="4115" max="4354" width="8.5" style="2"/>
    <col min="4355" max="4355" width="8.5" style="2" customWidth="1"/>
    <col min="4356" max="4356" width="5.75" style="2" customWidth="1"/>
    <col min="4357" max="4357" width="11.5" style="2" customWidth="1"/>
    <col min="4358" max="4358" width="9.375" style="2" customWidth="1"/>
    <col min="4359" max="4360" width="18.625" style="2" customWidth="1"/>
    <col min="4361" max="4361" width="7.125" style="2" customWidth="1"/>
    <col min="4362" max="4362" width="7.375" style="2" customWidth="1"/>
    <col min="4363" max="4363" width="12.625" style="2" customWidth="1"/>
    <col min="4364" max="4364" width="34.875" style="2" customWidth="1"/>
    <col min="4365" max="4365" width="7.875" style="2" customWidth="1"/>
    <col min="4366" max="4366" width="11.875" style="2" customWidth="1"/>
    <col min="4367" max="4367" width="6.125" style="2" customWidth="1"/>
    <col min="4368" max="4368" width="7" style="2" customWidth="1"/>
    <col min="4369" max="4369" width="13" style="2" customWidth="1"/>
    <col min="4370" max="4370" width="10.875" style="2" customWidth="1"/>
    <col min="4371" max="4610" width="8.5" style="2"/>
    <col min="4611" max="4611" width="8.5" style="2" customWidth="1"/>
    <col min="4612" max="4612" width="5.75" style="2" customWidth="1"/>
    <col min="4613" max="4613" width="11.5" style="2" customWidth="1"/>
    <col min="4614" max="4614" width="9.375" style="2" customWidth="1"/>
    <col min="4615" max="4616" width="18.625" style="2" customWidth="1"/>
    <col min="4617" max="4617" width="7.125" style="2" customWidth="1"/>
    <col min="4618" max="4618" width="7.375" style="2" customWidth="1"/>
    <col min="4619" max="4619" width="12.625" style="2" customWidth="1"/>
    <col min="4620" max="4620" width="34.875" style="2" customWidth="1"/>
    <col min="4621" max="4621" width="7.875" style="2" customWidth="1"/>
    <col min="4622" max="4622" width="11.875" style="2" customWidth="1"/>
    <col min="4623" max="4623" width="6.125" style="2" customWidth="1"/>
    <col min="4624" max="4624" width="7" style="2" customWidth="1"/>
    <col min="4625" max="4625" width="13" style="2" customWidth="1"/>
    <col min="4626" max="4626" width="10.875" style="2" customWidth="1"/>
    <col min="4627" max="4866" width="8.5" style="2"/>
    <col min="4867" max="4867" width="8.5" style="2" customWidth="1"/>
    <col min="4868" max="4868" width="5.75" style="2" customWidth="1"/>
    <col min="4869" max="4869" width="11.5" style="2" customWidth="1"/>
    <col min="4870" max="4870" width="9.375" style="2" customWidth="1"/>
    <col min="4871" max="4872" width="18.625" style="2" customWidth="1"/>
    <col min="4873" max="4873" width="7.125" style="2" customWidth="1"/>
    <col min="4874" max="4874" width="7.375" style="2" customWidth="1"/>
    <col min="4875" max="4875" width="12.625" style="2" customWidth="1"/>
    <col min="4876" max="4876" width="34.875" style="2" customWidth="1"/>
    <col min="4877" max="4877" width="7.875" style="2" customWidth="1"/>
    <col min="4878" max="4878" width="11.875" style="2" customWidth="1"/>
    <col min="4879" max="4879" width="6.125" style="2" customWidth="1"/>
    <col min="4880" max="4880" width="7" style="2" customWidth="1"/>
    <col min="4881" max="4881" width="13" style="2" customWidth="1"/>
    <col min="4882" max="4882" width="10.875" style="2" customWidth="1"/>
    <col min="4883" max="5122" width="8.5" style="2"/>
    <col min="5123" max="5123" width="8.5" style="2" customWidth="1"/>
    <col min="5124" max="5124" width="5.75" style="2" customWidth="1"/>
    <col min="5125" max="5125" width="11.5" style="2" customWidth="1"/>
    <col min="5126" max="5126" width="9.375" style="2" customWidth="1"/>
    <col min="5127" max="5128" width="18.625" style="2" customWidth="1"/>
    <col min="5129" max="5129" width="7.125" style="2" customWidth="1"/>
    <col min="5130" max="5130" width="7.375" style="2" customWidth="1"/>
    <col min="5131" max="5131" width="12.625" style="2" customWidth="1"/>
    <col min="5132" max="5132" width="34.875" style="2" customWidth="1"/>
    <col min="5133" max="5133" width="7.875" style="2" customWidth="1"/>
    <col min="5134" max="5134" width="11.875" style="2" customWidth="1"/>
    <col min="5135" max="5135" width="6.125" style="2" customWidth="1"/>
    <col min="5136" max="5136" width="7" style="2" customWidth="1"/>
    <col min="5137" max="5137" width="13" style="2" customWidth="1"/>
    <col min="5138" max="5138" width="10.875" style="2" customWidth="1"/>
    <col min="5139" max="5378" width="8.5" style="2"/>
    <col min="5379" max="5379" width="8.5" style="2" customWidth="1"/>
    <col min="5380" max="5380" width="5.75" style="2" customWidth="1"/>
    <col min="5381" max="5381" width="11.5" style="2" customWidth="1"/>
    <col min="5382" max="5382" width="9.375" style="2" customWidth="1"/>
    <col min="5383" max="5384" width="18.625" style="2" customWidth="1"/>
    <col min="5385" max="5385" width="7.125" style="2" customWidth="1"/>
    <col min="5386" max="5386" width="7.375" style="2" customWidth="1"/>
    <col min="5387" max="5387" width="12.625" style="2" customWidth="1"/>
    <col min="5388" max="5388" width="34.875" style="2" customWidth="1"/>
    <col min="5389" max="5389" width="7.875" style="2" customWidth="1"/>
    <col min="5390" max="5390" width="11.875" style="2" customWidth="1"/>
    <col min="5391" max="5391" width="6.125" style="2" customWidth="1"/>
    <col min="5392" max="5392" width="7" style="2" customWidth="1"/>
    <col min="5393" max="5393" width="13" style="2" customWidth="1"/>
    <col min="5394" max="5394" width="10.875" style="2" customWidth="1"/>
    <col min="5395" max="5634" width="8.5" style="2"/>
    <col min="5635" max="5635" width="8.5" style="2" customWidth="1"/>
    <col min="5636" max="5636" width="5.75" style="2" customWidth="1"/>
    <col min="5637" max="5637" width="11.5" style="2" customWidth="1"/>
    <col min="5638" max="5638" width="9.375" style="2" customWidth="1"/>
    <col min="5639" max="5640" width="18.625" style="2" customWidth="1"/>
    <col min="5641" max="5641" width="7.125" style="2" customWidth="1"/>
    <col min="5642" max="5642" width="7.375" style="2" customWidth="1"/>
    <col min="5643" max="5643" width="12.625" style="2" customWidth="1"/>
    <col min="5644" max="5644" width="34.875" style="2" customWidth="1"/>
    <col min="5645" max="5645" width="7.875" style="2" customWidth="1"/>
    <col min="5646" max="5646" width="11.875" style="2" customWidth="1"/>
    <col min="5647" max="5647" width="6.125" style="2" customWidth="1"/>
    <col min="5648" max="5648" width="7" style="2" customWidth="1"/>
    <col min="5649" max="5649" width="13" style="2" customWidth="1"/>
    <col min="5650" max="5650" width="10.875" style="2" customWidth="1"/>
    <col min="5651" max="5890" width="8.5" style="2"/>
    <col min="5891" max="5891" width="8.5" style="2" customWidth="1"/>
    <col min="5892" max="5892" width="5.75" style="2" customWidth="1"/>
    <col min="5893" max="5893" width="11.5" style="2" customWidth="1"/>
    <col min="5894" max="5894" width="9.375" style="2" customWidth="1"/>
    <col min="5895" max="5896" width="18.625" style="2" customWidth="1"/>
    <col min="5897" max="5897" width="7.125" style="2" customWidth="1"/>
    <col min="5898" max="5898" width="7.375" style="2" customWidth="1"/>
    <col min="5899" max="5899" width="12.625" style="2" customWidth="1"/>
    <col min="5900" max="5900" width="34.875" style="2" customWidth="1"/>
    <col min="5901" max="5901" width="7.875" style="2" customWidth="1"/>
    <col min="5902" max="5902" width="11.875" style="2" customWidth="1"/>
    <col min="5903" max="5903" width="6.125" style="2" customWidth="1"/>
    <col min="5904" max="5904" width="7" style="2" customWidth="1"/>
    <col min="5905" max="5905" width="13" style="2" customWidth="1"/>
    <col min="5906" max="5906" width="10.875" style="2" customWidth="1"/>
    <col min="5907" max="6146" width="8.5" style="2"/>
    <col min="6147" max="6147" width="8.5" style="2" customWidth="1"/>
    <col min="6148" max="6148" width="5.75" style="2" customWidth="1"/>
    <col min="6149" max="6149" width="11.5" style="2" customWidth="1"/>
    <col min="6150" max="6150" width="9.375" style="2" customWidth="1"/>
    <col min="6151" max="6152" width="18.625" style="2" customWidth="1"/>
    <col min="6153" max="6153" width="7.125" style="2" customWidth="1"/>
    <col min="6154" max="6154" width="7.375" style="2" customWidth="1"/>
    <col min="6155" max="6155" width="12.625" style="2" customWidth="1"/>
    <col min="6156" max="6156" width="34.875" style="2" customWidth="1"/>
    <col min="6157" max="6157" width="7.875" style="2" customWidth="1"/>
    <col min="6158" max="6158" width="11.875" style="2" customWidth="1"/>
    <col min="6159" max="6159" width="6.125" style="2" customWidth="1"/>
    <col min="6160" max="6160" width="7" style="2" customWidth="1"/>
    <col min="6161" max="6161" width="13" style="2" customWidth="1"/>
    <col min="6162" max="6162" width="10.875" style="2" customWidth="1"/>
    <col min="6163" max="6402" width="8.5" style="2"/>
    <col min="6403" max="6403" width="8.5" style="2" customWidth="1"/>
    <col min="6404" max="6404" width="5.75" style="2" customWidth="1"/>
    <col min="6405" max="6405" width="11.5" style="2" customWidth="1"/>
    <col min="6406" max="6406" width="9.375" style="2" customWidth="1"/>
    <col min="6407" max="6408" width="18.625" style="2" customWidth="1"/>
    <col min="6409" max="6409" width="7.125" style="2" customWidth="1"/>
    <col min="6410" max="6410" width="7.375" style="2" customWidth="1"/>
    <col min="6411" max="6411" width="12.625" style="2" customWidth="1"/>
    <col min="6412" max="6412" width="34.875" style="2" customWidth="1"/>
    <col min="6413" max="6413" width="7.875" style="2" customWidth="1"/>
    <col min="6414" max="6414" width="11.875" style="2" customWidth="1"/>
    <col min="6415" max="6415" width="6.125" style="2" customWidth="1"/>
    <col min="6416" max="6416" width="7" style="2" customWidth="1"/>
    <col min="6417" max="6417" width="13" style="2" customWidth="1"/>
    <col min="6418" max="6418" width="10.875" style="2" customWidth="1"/>
    <col min="6419" max="6658" width="8.5" style="2"/>
    <col min="6659" max="6659" width="8.5" style="2" customWidth="1"/>
    <col min="6660" max="6660" width="5.75" style="2" customWidth="1"/>
    <col min="6661" max="6661" width="11.5" style="2" customWidth="1"/>
    <col min="6662" max="6662" width="9.375" style="2" customWidth="1"/>
    <col min="6663" max="6664" width="18.625" style="2" customWidth="1"/>
    <col min="6665" max="6665" width="7.125" style="2" customWidth="1"/>
    <col min="6666" max="6666" width="7.375" style="2" customWidth="1"/>
    <col min="6667" max="6667" width="12.625" style="2" customWidth="1"/>
    <col min="6668" max="6668" width="34.875" style="2" customWidth="1"/>
    <col min="6669" max="6669" width="7.875" style="2" customWidth="1"/>
    <col min="6670" max="6670" width="11.875" style="2" customWidth="1"/>
    <col min="6671" max="6671" width="6.125" style="2" customWidth="1"/>
    <col min="6672" max="6672" width="7" style="2" customWidth="1"/>
    <col min="6673" max="6673" width="13" style="2" customWidth="1"/>
    <col min="6674" max="6674" width="10.875" style="2" customWidth="1"/>
    <col min="6675" max="6914" width="8.5" style="2"/>
    <col min="6915" max="6915" width="8.5" style="2" customWidth="1"/>
    <col min="6916" max="6916" width="5.75" style="2" customWidth="1"/>
    <col min="6917" max="6917" width="11.5" style="2" customWidth="1"/>
    <col min="6918" max="6918" width="9.375" style="2" customWidth="1"/>
    <col min="6919" max="6920" width="18.625" style="2" customWidth="1"/>
    <col min="6921" max="6921" width="7.125" style="2" customWidth="1"/>
    <col min="6922" max="6922" width="7.375" style="2" customWidth="1"/>
    <col min="6923" max="6923" width="12.625" style="2" customWidth="1"/>
    <col min="6924" max="6924" width="34.875" style="2" customWidth="1"/>
    <col min="6925" max="6925" width="7.875" style="2" customWidth="1"/>
    <col min="6926" max="6926" width="11.875" style="2" customWidth="1"/>
    <col min="6927" max="6927" width="6.125" style="2" customWidth="1"/>
    <col min="6928" max="6928" width="7" style="2" customWidth="1"/>
    <col min="6929" max="6929" width="13" style="2" customWidth="1"/>
    <col min="6930" max="6930" width="10.875" style="2" customWidth="1"/>
    <col min="6931" max="7170" width="8.5" style="2"/>
    <col min="7171" max="7171" width="8.5" style="2" customWidth="1"/>
    <col min="7172" max="7172" width="5.75" style="2" customWidth="1"/>
    <col min="7173" max="7173" width="11.5" style="2" customWidth="1"/>
    <col min="7174" max="7174" width="9.375" style="2" customWidth="1"/>
    <col min="7175" max="7176" width="18.625" style="2" customWidth="1"/>
    <col min="7177" max="7177" width="7.125" style="2" customWidth="1"/>
    <col min="7178" max="7178" width="7.375" style="2" customWidth="1"/>
    <col min="7179" max="7179" width="12.625" style="2" customWidth="1"/>
    <col min="7180" max="7180" width="34.875" style="2" customWidth="1"/>
    <col min="7181" max="7181" width="7.875" style="2" customWidth="1"/>
    <col min="7182" max="7182" width="11.875" style="2" customWidth="1"/>
    <col min="7183" max="7183" width="6.125" style="2" customWidth="1"/>
    <col min="7184" max="7184" width="7" style="2" customWidth="1"/>
    <col min="7185" max="7185" width="13" style="2" customWidth="1"/>
    <col min="7186" max="7186" width="10.875" style="2" customWidth="1"/>
    <col min="7187" max="7426" width="8.5" style="2"/>
    <col min="7427" max="7427" width="8.5" style="2" customWidth="1"/>
    <col min="7428" max="7428" width="5.75" style="2" customWidth="1"/>
    <col min="7429" max="7429" width="11.5" style="2" customWidth="1"/>
    <col min="7430" max="7430" width="9.375" style="2" customWidth="1"/>
    <col min="7431" max="7432" width="18.625" style="2" customWidth="1"/>
    <col min="7433" max="7433" width="7.125" style="2" customWidth="1"/>
    <col min="7434" max="7434" width="7.375" style="2" customWidth="1"/>
    <col min="7435" max="7435" width="12.625" style="2" customWidth="1"/>
    <col min="7436" max="7436" width="34.875" style="2" customWidth="1"/>
    <col min="7437" max="7437" width="7.875" style="2" customWidth="1"/>
    <col min="7438" max="7438" width="11.875" style="2" customWidth="1"/>
    <col min="7439" max="7439" width="6.125" style="2" customWidth="1"/>
    <col min="7440" max="7440" width="7" style="2" customWidth="1"/>
    <col min="7441" max="7441" width="13" style="2" customWidth="1"/>
    <col min="7442" max="7442" width="10.875" style="2" customWidth="1"/>
    <col min="7443" max="7682" width="8.5" style="2"/>
    <col min="7683" max="7683" width="8.5" style="2" customWidth="1"/>
    <col min="7684" max="7684" width="5.75" style="2" customWidth="1"/>
    <col min="7685" max="7685" width="11.5" style="2" customWidth="1"/>
    <col min="7686" max="7686" width="9.375" style="2" customWidth="1"/>
    <col min="7687" max="7688" width="18.625" style="2" customWidth="1"/>
    <col min="7689" max="7689" width="7.125" style="2" customWidth="1"/>
    <col min="7690" max="7690" width="7.375" style="2" customWidth="1"/>
    <col min="7691" max="7691" width="12.625" style="2" customWidth="1"/>
    <col min="7692" max="7692" width="34.875" style="2" customWidth="1"/>
    <col min="7693" max="7693" width="7.875" style="2" customWidth="1"/>
    <col min="7694" max="7694" width="11.875" style="2" customWidth="1"/>
    <col min="7695" max="7695" width="6.125" style="2" customWidth="1"/>
    <col min="7696" max="7696" width="7" style="2" customWidth="1"/>
    <col min="7697" max="7697" width="13" style="2" customWidth="1"/>
    <col min="7698" max="7698" width="10.875" style="2" customWidth="1"/>
    <col min="7699" max="7938" width="8.5" style="2"/>
    <col min="7939" max="7939" width="8.5" style="2" customWidth="1"/>
    <col min="7940" max="7940" width="5.75" style="2" customWidth="1"/>
    <col min="7941" max="7941" width="11.5" style="2" customWidth="1"/>
    <col min="7942" max="7942" width="9.375" style="2" customWidth="1"/>
    <col min="7943" max="7944" width="18.625" style="2" customWidth="1"/>
    <col min="7945" max="7945" width="7.125" style="2" customWidth="1"/>
    <col min="7946" max="7946" width="7.375" style="2" customWidth="1"/>
    <col min="7947" max="7947" width="12.625" style="2" customWidth="1"/>
    <col min="7948" max="7948" width="34.875" style="2" customWidth="1"/>
    <col min="7949" max="7949" width="7.875" style="2" customWidth="1"/>
    <col min="7950" max="7950" width="11.875" style="2" customWidth="1"/>
    <col min="7951" max="7951" width="6.125" style="2" customWidth="1"/>
    <col min="7952" max="7952" width="7" style="2" customWidth="1"/>
    <col min="7953" max="7953" width="13" style="2" customWidth="1"/>
    <col min="7954" max="7954" width="10.875" style="2" customWidth="1"/>
    <col min="7955" max="8194" width="8.5" style="2"/>
    <col min="8195" max="8195" width="8.5" style="2" customWidth="1"/>
    <col min="8196" max="8196" width="5.75" style="2" customWidth="1"/>
    <col min="8197" max="8197" width="11.5" style="2" customWidth="1"/>
    <col min="8198" max="8198" width="9.375" style="2" customWidth="1"/>
    <col min="8199" max="8200" width="18.625" style="2" customWidth="1"/>
    <col min="8201" max="8201" width="7.125" style="2" customWidth="1"/>
    <col min="8202" max="8202" width="7.375" style="2" customWidth="1"/>
    <col min="8203" max="8203" width="12.625" style="2" customWidth="1"/>
    <col min="8204" max="8204" width="34.875" style="2" customWidth="1"/>
    <col min="8205" max="8205" width="7.875" style="2" customWidth="1"/>
    <col min="8206" max="8206" width="11.875" style="2" customWidth="1"/>
    <col min="8207" max="8207" width="6.125" style="2" customWidth="1"/>
    <col min="8208" max="8208" width="7" style="2" customWidth="1"/>
    <col min="8209" max="8209" width="13" style="2" customWidth="1"/>
    <col min="8210" max="8210" width="10.875" style="2" customWidth="1"/>
    <col min="8211" max="8450" width="8.5" style="2"/>
    <col min="8451" max="8451" width="8.5" style="2" customWidth="1"/>
    <col min="8452" max="8452" width="5.75" style="2" customWidth="1"/>
    <col min="8453" max="8453" width="11.5" style="2" customWidth="1"/>
    <col min="8454" max="8454" width="9.375" style="2" customWidth="1"/>
    <col min="8455" max="8456" width="18.625" style="2" customWidth="1"/>
    <col min="8457" max="8457" width="7.125" style="2" customWidth="1"/>
    <col min="8458" max="8458" width="7.375" style="2" customWidth="1"/>
    <col min="8459" max="8459" width="12.625" style="2" customWidth="1"/>
    <col min="8460" max="8460" width="34.875" style="2" customWidth="1"/>
    <col min="8461" max="8461" width="7.875" style="2" customWidth="1"/>
    <col min="8462" max="8462" width="11.875" style="2" customWidth="1"/>
    <col min="8463" max="8463" width="6.125" style="2" customWidth="1"/>
    <col min="8464" max="8464" width="7" style="2" customWidth="1"/>
    <col min="8465" max="8465" width="13" style="2" customWidth="1"/>
    <col min="8466" max="8466" width="10.875" style="2" customWidth="1"/>
    <col min="8467" max="8706" width="8.5" style="2"/>
    <col min="8707" max="8707" width="8.5" style="2" customWidth="1"/>
    <col min="8708" max="8708" width="5.75" style="2" customWidth="1"/>
    <col min="8709" max="8709" width="11.5" style="2" customWidth="1"/>
    <col min="8710" max="8710" width="9.375" style="2" customWidth="1"/>
    <col min="8711" max="8712" width="18.625" style="2" customWidth="1"/>
    <col min="8713" max="8713" width="7.125" style="2" customWidth="1"/>
    <col min="8714" max="8714" width="7.375" style="2" customWidth="1"/>
    <col min="8715" max="8715" width="12.625" style="2" customWidth="1"/>
    <col min="8716" max="8716" width="34.875" style="2" customWidth="1"/>
    <col min="8717" max="8717" width="7.875" style="2" customWidth="1"/>
    <col min="8718" max="8718" width="11.875" style="2" customWidth="1"/>
    <col min="8719" max="8719" width="6.125" style="2" customWidth="1"/>
    <col min="8720" max="8720" width="7" style="2" customWidth="1"/>
    <col min="8721" max="8721" width="13" style="2" customWidth="1"/>
    <col min="8722" max="8722" width="10.875" style="2" customWidth="1"/>
    <col min="8723" max="8962" width="8.5" style="2"/>
    <col min="8963" max="8963" width="8.5" style="2" customWidth="1"/>
    <col min="8964" max="8964" width="5.75" style="2" customWidth="1"/>
    <col min="8965" max="8965" width="11.5" style="2" customWidth="1"/>
    <col min="8966" max="8966" width="9.375" style="2" customWidth="1"/>
    <col min="8967" max="8968" width="18.625" style="2" customWidth="1"/>
    <col min="8969" max="8969" width="7.125" style="2" customWidth="1"/>
    <col min="8970" max="8970" width="7.375" style="2" customWidth="1"/>
    <col min="8971" max="8971" width="12.625" style="2" customWidth="1"/>
    <col min="8972" max="8972" width="34.875" style="2" customWidth="1"/>
    <col min="8973" max="8973" width="7.875" style="2" customWidth="1"/>
    <col min="8974" max="8974" width="11.875" style="2" customWidth="1"/>
    <col min="8975" max="8975" width="6.125" style="2" customWidth="1"/>
    <col min="8976" max="8976" width="7" style="2" customWidth="1"/>
    <col min="8977" max="8977" width="13" style="2" customWidth="1"/>
    <col min="8978" max="8978" width="10.875" style="2" customWidth="1"/>
    <col min="8979" max="9218" width="8.5" style="2"/>
    <col min="9219" max="9219" width="8.5" style="2" customWidth="1"/>
    <col min="9220" max="9220" width="5.75" style="2" customWidth="1"/>
    <col min="9221" max="9221" width="11.5" style="2" customWidth="1"/>
    <col min="9222" max="9222" width="9.375" style="2" customWidth="1"/>
    <col min="9223" max="9224" width="18.625" style="2" customWidth="1"/>
    <col min="9225" max="9225" width="7.125" style="2" customWidth="1"/>
    <col min="9226" max="9226" width="7.375" style="2" customWidth="1"/>
    <col min="9227" max="9227" width="12.625" style="2" customWidth="1"/>
    <col min="9228" max="9228" width="34.875" style="2" customWidth="1"/>
    <col min="9229" max="9229" width="7.875" style="2" customWidth="1"/>
    <col min="9230" max="9230" width="11.875" style="2" customWidth="1"/>
    <col min="9231" max="9231" width="6.125" style="2" customWidth="1"/>
    <col min="9232" max="9232" width="7" style="2" customWidth="1"/>
    <col min="9233" max="9233" width="13" style="2" customWidth="1"/>
    <col min="9234" max="9234" width="10.875" style="2" customWidth="1"/>
    <col min="9235" max="9474" width="8.5" style="2"/>
    <col min="9475" max="9475" width="8.5" style="2" customWidth="1"/>
    <col min="9476" max="9476" width="5.75" style="2" customWidth="1"/>
    <col min="9477" max="9477" width="11.5" style="2" customWidth="1"/>
    <col min="9478" max="9478" width="9.375" style="2" customWidth="1"/>
    <col min="9479" max="9480" width="18.625" style="2" customWidth="1"/>
    <col min="9481" max="9481" width="7.125" style="2" customWidth="1"/>
    <col min="9482" max="9482" width="7.375" style="2" customWidth="1"/>
    <col min="9483" max="9483" width="12.625" style="2" customWidth="1"/>
    <col min="9484" max="9484" width="34.875" style="2" customWidth="1"/>
    <col min="9485" max="9485" width="7.875" style="2" customWidth="1"/>
    <col min="9486" max="9486" width="11.875" style="2" customWidth="1"/>
    <col min="9487" max="9487" width="6.125" style="2" customWidth="1"/>
    <col min="9488" max="9488" width="7" style="2" customWidth="1"/>
    <col min="9489" max="9489" width="13" style="2" customWidth="1"/>
    <col min="9490" max="9490" width="10.875" style="2" customWidth="1"/>
    <col min="9491" max="9730" width="8.5" style="2"/>
    <col min="9731" max="9731" width="8.5" style="2" customWidth="1"/>
    <col min="9732" max="9732" width="5.75" style="2" customWidth="1"/>
    <col min="9733" max="9733" width="11.5" style="2" customWidth="1"/>
    <col min="9734" max="9734" width="9.375" style="2" customWidth="1"/>
    <col min="9735" max="9736" width="18.625" style="2" customWidth="1"/>
    <col min="9737" max="9737" width="7.125" style="2" customWidth="1"/>
    <col min="9738" max="9738" width="7.375" style="2" customWidth="1"/>
    <col min="9739" max="9739" width="12.625" style="2" customWidth="1"/>
    <col min="9740" max="9740" width="34.875" style="2" customWidth="1"/>
    <col min="9741" max="9741" width="7.875" style="2" customWidth="1"/>
    <col min="9742" max="9742" width="11.875" style="2" customWidth="1"/>
    <col min="9743" max="9743" width="6.125" style="2" customWidth="1"/>
    <col min="9744" max="9744" width="7" style="2" customWidth="1"/>
    <col min="9745" max="9745" width="13" style="2" customWidth="1"/>
    <col min="9746" max="9746" width="10.875" style="2" customWidth="1"/>
    <col min="9747" max="9986" width="8.5" style="2"/>
    <col min="9987" max="9987" width="8.5" style="2" customWidth="1"/>
    <col min="9988" max="9988" width="5.75" style="2" customWidth="1"/>
    <col min="9989" max="9989" width="11.5" style="2" customWidth="1"/>
    <col min="9990" max="9990" width="9.375" style="2" customWidth="1"/>
    <col min="9991" max="9992" width="18.625" style="2" customWidth="1"/>
    <col min="9993" max="9993" width="7.125" style="2" customWidth="1"/>
    <col min="9994" max="9994" width="7.375" style="2" customWidth="1"/>
    <col min="9995" max="9995" width="12.625" style="2" customWidth="1"/>
    <col min="9996" max="9996" width="34.875" style="2" customWidth="1"/>
    <col min="9997" max="9997" width="7.875" style="2" customWidth="1"/>
    <col min="9998" max="9998" width="11.875" style="2" customWidth="1"/>
    <col min="9999" max="9999" width="6.125" style="2" customWidth="1"/>
    <col min="10000" max="10000" width="7" style="2" customWidth="1"/>
    <col min="10001" max="10001" width="13" style="2" customWidth="1"/>
    <col min="10002" max="10002" width="10.875" style="2" customWidth="1"/>
    <col min="10003" max="10242" width="8.5" style="2"/>
    <col min="10243" max="10243" width="8.5" style="2" customWidth="1"/>
    <col min="10244" max="10244" width="5.75" style="2" customWidth="1"/>
    <col min="10245" max="10245" width="11.5" style="2" customWidth="1"/>
    <col min="10246" max="10246" width="9.375" style="2" customWidth="1"/>
    <col min="10247" max="10248" width="18.625" style="2" customWidth="1"/>
    <col min="10249" max="10249" width="7.125" style="2" customWidth="1"/>
    <col min="10250" max="10250" width="7.375" style="2" customWidth="1"/>
    <col min="10251" max="10251" width="12.625" style="2" customWidth="1"/>
    <col min="10252" max="10252" width="34.875" style="2" customWidth="1"/>
    <col min="10253" max="10253" width="7.875" style="2" customWidth="1"/>
    <col min="10254" max="10254" width="11.875" style="2" customWidth="1"/>
    <col min="10255" max="10255" width="6.125" style="2" customWidth="1"/>
    <col min="10256" max="10256" width="7" style="2" customWidth="1"/>
    <col min="10257" max="10257" width="13" style="2" customWidth="1"/>
    <col min="10258" max="10258" width="10.875" style="2" customWidth="1"/>
    <col min="10259" max="10498" width="8.5" style="2"/>
    <col min="10499" max="10499" width="8.5" style="2" customWidth="1"/>
    <col min="10500" max="10500" width="5.75" style="2" customWidth="1"/>
    <col min="10501" max="10501" width="11.5" style="2" customWidth="1"/>
    <col min="10502" max="10502" width="9.375" style="2" customWidth="1"/>
    <col min="10503" max="10504" width="18.625" style="2" customWidth="1"/>
    <col min="10505" max="10505" width="7.125" style="2" customWidth="1"/>
    <col min="10506" max="10506" width="7.375" style="2" customWidth="1"/>
    <col min="10507" max="10507" width="12.625" style="2" customWidth="1"/>
    <col min="10508" max="10508" width="34.875" style="2" customWidth="1"/>
    <col min="10509" max="10509" width="7.875" style="2" customWidth="1"/>
    <col min="10510" max="10510" width="11.875" style="2" customWidth="1"/>
    <col min="10511" max="10511" width="6.125" style="2" customWidth="1"/>
    <col min="10512" max="10512" width="7" style="2" customWidth="1"/>
    <col min="10513" max="10513" width="13" style="2" customWidth="1"/>
    <col min="10514" max="10514" width="10.875" style="2" customWidth="1"/>
    <col min="10515" max="10754" width="8.5" style="2"/>
    <col min="10755" max="10755" width="8.5" style="2" customWidth="1"/>
    <col min="10756" max="10756" width="5.75" style="2" customWidth="1"/>
    <col min="10757" max="10757" width="11.5" style="2" customWidth="1"/>
    <col min="10758" max="10758" width="9.375" style="2" customWidth="1"/>
    <col min="10759" max="10760" width="18.625" style="2" customWidth="1"/>
    <col min="10761" max="10761" width="7.125" style="2" customWidth="1"/>
    <col min="10762" max="10762" width="7.375" style="2" customWidth="1"/>
    <col min="10763" max="10763" width="12.625" style="2" customWidth="1"/>
    <col min="10764" max="10764" width="34.875" style="2" customWidth="1"/>
    <col min="10765" max="10765" width="7.875" style="2" customWidth="1"/>
    <col min="10766" max="10766" width="11.875" style="2" customWidth="1"/>
    <col min="10767" max="10767" width="6.125" style="2" customWidth="1"/>
    <col min="10768" max="10768" width="7" style="2" customWidth="1"/>
    <col min="10769" max="10769" width="13" style="2" customWidth="1"/>
    <col min="10770" max="10770" width="10.875" style="2" customWidth="1"/>
    <col min="10771" max="11010" width="8.5" style="2"/>
    <col min="11011" max="11011" width="8.5" style="2" customWidth="1"/>
    <col min="11012" max="11012" width="5.75" style="2" customWidth="1"/>
    <col min="11013" max="11013" width="11.5" style="2" customWidth="1"/>
    <col min="11014" max="11014" width="9.375" style="2" customWidth="1"/>
    <col min="11015" max="11016" width="18.625" style="2" customWidth="1"/>
    <col min="11017" max="11017" width="7.125" style="2" customWidth="1"/>
    <col min="11018" max="11018" width="7.375" style="2" customWidth="1"/>
    <col min="11019" max="11019" width="12.625" style="2" customWidth="1"/>
    <col min="11020" max="11020" width="34.875" style="2" customWidth="1"/>
    <col min="11021" max="11021" width="7.875" style="2" customWidth="1"/>
    <col min="11022" max="11022" width="11.875" style="2" customWidth="1"/>
    <col min="11023" max="11023" width="6.125" style="2" customWidth="1"/>
    <col min="11024" max="11024" width="7" style="2" customWidth="1"/>
    <col min="11025" max="11025" width="13" style="2" customWidth="1"/>
    <col min="11026" max="11026" width="10.875" style="2" customWidth="1"/>
    <col min="11027" max="11266" width="8.5" style="2"/>
    <col min="11267" max="11267" width="8.5" style="2" customWidth="1"/>
    <col min="11268" max="11268" width="5.75" style="2" customWidth="1"/>
    <col min="11269" max="11269" width="11.5" style="2" customWidth="1"/>
    <col min="11270" max="11270" width="9.375" style="2" customWidth="1"/>
    <col min="11271" max="11272" width="18.625" style="2" customWidth="1"/>
    <col min="11273" max="11273" width="7.125" style="2" customWidth="1"/>
    <col min="11274" max="11274" width="7.375" style="2" customWidth="1"/>
    <col min="11275" max="11275" width="12.625" style="2" customWidth="1"/>
    <col min="11276" max="11276" width="34.875" style="2" customWidth="1"/>
    <col min="11277" max="11277" width="7.875" style="2" customWidth="1"/>
    <col min="11278" max="11278" width="11.875" style="2" customWidth="1"/>
    <col min="11279" max="11279" width="6.125" style="2" customWidth="1"/>
    <col min="11280" max="11280" width="7" style="2" customWidth="1"/>
    <col min="11281" max="11281" width="13" style="2" customWidth="1"/>
    <col min="11282" max="11282" width="10.875" style="2" customWidth="1"/>
    <col min="11283" max="11522" width="8.5" style="2"/>
    <col min="11523" max="11523" width="8.5" style="2" customWidth="1"/>
    <col min="11524" max="11524" width="5.75" style="2" customWidth="1"/>
    <col min="11525" max="11525" width="11.5" style="2" customWidth="1"/>
    <col min="11526" max="11526" width="9.375" style="2" customWidth="1"/>
    <col min="11527" max="11528" width="18.625" style="2" customWidth="1"/>
    <col min="11529" max="11529" width="7.125" style="2" customWidth="1"/>
    <col min="11530" max="11530" width="7.375" style="2" customWidth="1"/>
    <col min="11531" max="11531" width="12.625" style="2" customWidth="1"/>
    <col min="11532" max="11532" width="34.875" style="2" customWidth="1"/>
    <col min="11533" max="11533" width="7.875" style="2" customWidth="1"/>
    <col min="11534" max="11534" width="11.875" style="2" customWidth="1"/>
    <col min="11535" max="11535" width="6.125" style="2" customWidth="1"/>
    <col min="11536" max="11536" width="7" style="2" customWidth="1"/>
    <col min="11537" max="11537" width="13" style="2" customWidth="1"/>
    <col min="11538" max="11538" width="10.875" style="2" customWidth="1"/>
    <col min="11539" max="11778" width="8.5" style="2"/>
    <col min="11779" max="11779" width="8.5" style="2" customWidth="1"/>
    <col min="11780" max="11780" width="5.75" style="2" customWidth="1"/>
    <col min="11781" max="11781" width="11.5" style="2" customWidth="1"/>
    <col min="11782" max="11782" width="9.375" style="2" customWidth="1"/>
    <col min="11783" max="11784" width="18.625" style="2" customWidth="1"/>
    <col min="11785" max="11785" width="7.125" style="2" customWidth="1"/>
    <col min="11786" max="11786" width="7.375" style="2" customWidth="1"/>
    <col min="11787" max="11787" width="12.625" style="2" customWidth="1"/>
    <col min="11788" max="11788" width="34.875" style="2" customWidth="1"/>
    <col min="11789" max="11789" width="7.875" style="2" customWidth="1"/>
    <col min="11790" max="11790" width="11.875" style="2" customWidth="1"/>
    <col min="11791" max="11791" width="6.125" style="2" customWidth="1"/>
    <col min="11792" max="11792" width="7" style="2" customWidth="1"/>
    <col min="11793" max="11793" width="13" style="2" customWidth="1"/>
    <col min="11794" max="11794" width="10.875" style="2" customWidth="1"/>
    <col min="11795" max="12034" width="8.5" style="2"/>
    <col min="12035" max="12035" width="8.5" style="2" customWidth="1"/>
    <col min="12036" max="12036" width="5.75" style="2" customWidth="1"/>
    <col min="12037" max="12037" width="11.5" style="2" customWidth="1"/>
    <col min="12038" max="12038" width="9.375" style="2" customWidth="1"/>
    <col min="12039" max="12040" width="18.625" style="2" customWidth="1"/>
    <col min="12041" max="12041" width="7.125" style="2" customWidth="1"/>
    <col min="12042" max="12042" width="7.375" style="2" customWidth="1"/>
    <col min="12043" max="12043" width="12.625" style="2" customWidth="1"/>
    <col min="12044" max="12044" width="34.875" style="2" customWidth="1"/>
    <col min="12045" max="12045" width="7.875" style="2" customWidth="1"/>
    <col min="12046" max="12046" width="11.875" style="2" customWidth="1"/>
    <col min="12047" max="12047" width="6.125" style="2" customWidth="1"/>
    <col min="12048" max="12048" width="7" style="2" customWidth="1"/>
    <col min="12049" max="12049" width="13" style="2" customWidth="1"/>
    <col min="12050" max="12050" width="10.875" style="2" customWidth="1"/>
    <col min="12051" max="12290" width="8.5" style="2"/>
    <col min="12291" max="12291" width="8.5" style="2" customWidth="1"/>
    <col min="12292" max="12292" width="5.75" style="2" customWidth="1"/>
    <col min="12293" max="12293" width="11.5" style="2" customWidth="1"/>
    <col min="12294" max="12294" width="9.375" style="2" customWidth="1"/>
    <col min="12295" max="12296" width="18.625" style="2" customWidth="1"/>
    <col min="12297" max="12297" width="7.125" style="2" customWidth="1"/>
    <col min="12298" max="12298" width="7.375" style="2" customWidth="1"/>
    <col min="12299" max="12299" width="12.625" style="2" customWidth="1"/>
    <col min="12300" max="12300" width="34.875" style="2" customWidth="1"/>
    <col min="12301" max="12301" width="7.875" style="2" customWidth="1"/>
    <col min="12302" max="12302" width="11.875" style="2" customWidth="1"/>
    <col min="12303" max="12303" width="6.125" style="2" customWidth="1"/>
    <col min="12304" max="12304" width="7" style="2" customWidth="1"/>
    <col min="12305" max="12305" width="13" style="2" customWidth="1"/>
    <col min="12306" max="12306" width="10.875" style="2" customWidth="1"/>
    <col min="12307" max="12546" width="8.5" style="2"/>
    <col min="12547" max="12547" width="8.5" style="2" customWidth="1"/>
    <col min="12548" max="12548" width="5.75" style="2" customWidth="1"/>
    <col min="12549" max="12549" width="11.5" style="2" customWidth="1"/>
    <col min="12550" max="12550" width="9.375" style="2" customWidth="1"/>
    <col min="12551" max="12552" width="18.625" style="2" customWidth="1"/>
    <col min="12553" max="12553" width="7.125" style="2" customWidth="1"/>
    <col min="12554" max="12554" width="7.375" style="2" customWidth="1"/>
    <col min="12555" max="12555" width="12.625" style="2" customWidth="1"/>
    <col min="12556" max="12556" width="34.875" style="2" customWidth="1"/>
    <col min="12557" max="12557" width="7.875" style="2" customWidth="1"/>
    <col min="12558" max="12558" width="11.875" style="2" customWidth="1"/>
    <col min="12559" max="12559" width="6.125" style="2" customWidth="1"/>
    <col min="12560" max="12560" width="7" style="2" customWidth="1"/>
    <col min="12561" max="12561" width="13" style="2" customWidth="1"/>
    <col min="12562" max="12562" width="10.875" style="2" customWidth="1"/>
    <col min="12563" max="12802" width="8.5" style="2"/>
    <col min="12803" max="12803" width="8.5" style="2" customWidth="1"/>
    <col min="12804" max="12804" width="5.75" style="2" customWidth="1"/>
    <col min="12805" max="12805" width="11.5" style="2" customWidth="1"/>
    <col min="12806" max="12806" width="9.375" style="2" customWidth="1"/>
    <col min="12807" max="12808" width="18.625" style="2" customWidth="1"/>
    <col min="12809" max="12809" width="7.125" style="2" customWidth="1"/>
    <col min="12810" max="12810" width="7.375" style="2" customWidth="1"/>
    <col min="12811" max="12811" width="12.625" style="2" customWidth="1"/>
    <col min="12812" max="12812" width="34.875" style="2" customWidth="1"/>
    <col min="12813" max="12813" width="7.875" style="2" customWidth="1"/>
    <col min="12814" max="12814" width="11.875" style="2" customWidth="1"/>
    <col min="12815" max="12815" width="6.125" style="2" customWidth="1"/>
    <col min="12816" max="12816" width="7" style="2" customWidth="1"/>
    <col min="12817" max="12817" width="13" style="2" customWidth="1"/>
    <col min="12818" max="12818" width="10.875" style="2" customWidth="1"/>
    <col min="12819" max="13058" width="8.5" style="2"/>
    <col min="13059" max="13059" width="8.5" style="2" customWidth="1"/>
    <col min="13060" max="13060" width="5.75" style="2" customWidth="1"/>
    <col min="13061" max="13061" width="11.5" style="2" customWidth="1"/>
    <col min="13062" max="13062" width="9.375" style="2" customWidth="1"/>
    <col min="13063" max="13064" width="18.625" style="2" customWidth="1"/>
    <col min="13065" max="13065" width="7.125" style="2" customWidth="1"/>
    <col min="13066" max="13066" width="7.375" style="2" customWidth="1"/>
    <col min="13067" max="13067" width="12.625" style="2" customWidth="1"/>
    <col min="13068" max="13068" width="34.875" style="2" customWidth="1"/>
    <col min="13069" max="13069" width="7.875" style="2" customWidth="1"/>
    <col min="13070" max="13070" width="11.875" style="2" customWidth="1"/>
    <col min="13071" max="13071" width="6.125" style="2" customWidth="1"/>
    <col min="13072" max="13072" width="7" style="2" customWidth="1"/>
    <col min="13073" max="13073" width="13" style="2" customWidth="1"/>
    <col min="13074" max="13074" width="10.875" style="2" customWidth="1"/>
    <col min="13075" max="13314" width="8.5" style="2"/>
    <col min="13315" max="13315" width="8.5" style="2" customWidth="1"/>
    <col min="13316" max="13316" width="5.75" style="2" customWidth="1"/>
    <col min="13317" max="13317" width="11.5" style="2" customWidth="1"/>
    <col min="13318" max="13318" width="9.375" style="2" customWidth="1"/>
    <col min="13319" max="13320" width="18.625" style="2" customWidth="1"/>
    <col min="13321" max="13321" width="7.125" style="2" customWidth="1"/>
    <col min="13322" max="13322" width="7.375" style="2" customWidth="1"/>
    <col min="13323" max="13323" width="12.625" style="2" customWidth="1"/>
    <col min="13324" max="13324" width="34.875" style="2" customWidth="1"/>
    <col min="13325" max="13325" width="7.875" style="2" customWidth="1"/>
    <col min="13326" max="13326" width="11.875" style="2" customWidth="1"/>
    <col min="13327" max="13327" width="6.125" style="2" customWidth="1"/>
    <col min="13328" max="13328" width="7" style="2" customWidth="1"/>
    <col min="13329" max="13329" width="13" style="2" customWidth="1"/>
    <col min="13330" max="13330" width="10.875" style="2" customWidth="1"/>
    <col min="13331" max="13570" width="8.5" style="2"/>
    <col min="13571" max="13571" width="8.5" style="2" customWidth="1"/>
    <col min="13572" max="13572" width="5.75" style="2" customWidth="1"/>
    <col min="13573" max="13573" width="11.5" style="2" customWidth="1"/>
    <col min="13574" max="13574" width="9.375" style="2" customWidth="1"/>
    <col min="13575" max="13576" width="18.625" style="2" customWidth="1"/>
    <col min="13577" max="13577" width="7.125" style="2" customWidth="1"/>
    <col min="13578" max="13578" width="7.375" style="2" customWidth="1"/>
    <col min="13579" max="13579" width="12.625" style="2" customWidth="1"/>
    <col min="13580" max="13580" width="34.875" style="2" customWidth="1"/>
    <col min="13581" max="13581" width="7.875" style="2" customWidth="1"/>
    <col min="13582" max="13582" width="11.875" style="2" customWidth="1"/>
    <col min="13583" max="13583" width="6.125" style="2" customWidth="1"/>
    <col min="13584" max="13584" width="7" style="2" customWidth="1"/>
    <col min="13585" max="13585" width="13" style="2" customWidth="1"/>
    <col min="13586" max="13586" width="10.875" style="2" customWidth="1"/>
    <col min="13587" max="13826" width="8.5" style="2"/>
    <col min="13827" max="13827" width="8.5" style="2" customWidth="1"/>
    <col min="13828" max="13828" width="5.75" style="2" customWidth="1"/>
    <col min="13829" max="13829" width="11.5" style="2" customWidth="1"/>
    <col min="13830" max="13830" width="9.375" style="2" customWidth="1"/>
    <col min="13831" max="13832" width="18.625" style="2" customWidth="1"/>
    <col min="13833" max="13833" width="7.125" style="2" customWidth="1"/>
    <col min="13834" max="13834" width="7.375" style="2" customWidth="1"/>
    <col min="13835" max="13835" width="12.625" style="2" customWidth="1"/>
    <col min="13836" max="13836" width="34.875" style="2" customWidth="1"/>
    <col min="13837" max="13837" width="7.875" style="2" customWidth="1"/>
    <col min="13838" max="13838" width="11.875" style="2" customWidth="1"/>
    <col min="13839" max="13839" width="6.125" style="2" customWidth="1"/>
    <col min="13840" max="13840" width="7" style="2" customWidth="1"/>
    <col min="13841" max="13841" width="13" style="2" customWidth="1"/>
    <col min="13842" max="13842" width="10.875" style="2" customWidth="1"/>
    <col min="13843" max="14082" width="8.5" style="2"/>
    <col min="14083" max="14083" width="8.5" style="2" customWidth="1"/>
    <col min="14084" max="14084" width="5.75" style="2" customWidth="1"/>
    <col min="14085" max="14085" width="11.5" style="2" customWidth="1"/>
    <col min="14086" max="14086" width="9.375" style="2" customWidth="1"/>
    <col min="14087" max="14088" width="18.625" style="2" customWidth="1"/>
    <col min="14089" max="14089" width="7.125" style="2" customWidth="1"/>
    <col min="14090" max="14090" width="7.375" style="2" customWidth="1"/>
    <col min="14091" max="14091" width="12.625" style="2" customWidth="1"/>
    <col min="14092" max="14092" width="34.875" style="2" customWidth="1"/>
    <col min="14093" max="14093" width="7.875" style="2" customWidth="1"/>
    <col min="14094" max="14094" width="11.875" style="2" customWidth="1"/>
    <col min="14095" max="14095" width="6.125" style="2" customWidth="1"/>
    <col min="14096" max="14096" width="7" style="2" customWidth="1"/>
    <col min="14097" max="14097" width="13" style="2" customWidth="1"/>
    <col min="14098" max="14098" width="10.875" style="2" customWidth="1"/>
    <col min="14099" max="14338" width="8.5" style="2"/>
    <col min="14339" max="14339" width="8.5" style="2" customWidth="1"/>
    <col min="14340" max="14340" width="5.75" style="2" customWidth="1"/>
    <col min="14341" max="14341" width="11.5" style="2" customWidth="1"/>
    <col min="14342" max="14342" width="9.375" style="2" customWidth="1"/>
    <col min="14343" max="14344" width="18.625" style="2" customWidth="1"/>
    <col min="14345" max="14345" width="7.125" style="2" customWidth="1"/>
    <col min="14346" max="14346" width="7.375" style="2" customWidth="1"/>
    <col min="14347" max="14347" width="12.625" style="2" customWidth="1"/>
    <col min="14348" max="14348" width="34.875" style="2" customWidth="1"/>
    <col min="14349" max="14349" width="7.875" style="2" customWidth="1"/>
    <col min="14350" max="14350" width="11.875" style="2" customWidth="1"/>
    <col min="14351" max="14351" width="6.125" style="2" customWidth="1"/>
    <col min="14352" max="14352" width="7" style="2" customWidth="1"/>
    <col min="14353" max="14353" width="13" style="2" customWidth="1"/>
    <col min="14354" max="14354" width="10.875" style="2" customWidth="1"/>
    <col min="14355" max="14594" width="8.5" style="2"/>
    <col min="14595" max="14595" width="8.5" style="2" customWidth="1"/>
    <col min="14596" max="14596" width="5.75" style="2" customWidth="1"/>
    <col min="14597" max="14597" width="11.5" style="2" customWidth="1"/>
    <col min="14598" max="14598" width="9.375" style="2" customWidth="1"/>
    <col min="14599" max="14600" width="18.625" style="2" customWidth="1"/>
    <col min="14601" max="14601" width="7.125" style="2" customWidth="1"/>
    <col min="14602" max="14602" width="7.375" style="2" customWidth="1"/>
    <col min="14603" max="14603" width="12.625" style="2" customWidth="1"/>
    <col min="14604" max="14604" width="34.875" style="2" customWidth="1"/>
    <col min="14605" max="14605" width="7.875" style="2" customWidth="1"/>
    <col min="14606" max="14606" width="11.875" style="2" customWidth="1"/>
    <col min="14607" max="14607" width="6.125" style="2" customWidth="1"/>
    <col min="14608" max="14608" width="7" style="2" customWidth="1"/>
    <col min="14609" max="14609" width="13" style="2" customWidth="1"/>
    <col min="14610" max="14610" width="10.875" style="2" customWidth="1"/>
    <col min="14611" max="14850" width="8.5" style="2"/>
    <col min="14851" max="14851" width="8.5" style="2" customWidth="1"/>
    <col min="14852" max="14852" width="5.75" style="2" customWidth="1"/>
    <col min="14853" max="14853" width="11.5" style="2" customWidth="1"/>
    <col min="14854" max="14854" width="9.375" style="2" customWidth="1"/>
    <col min="14855" max="14856" width="18.625" style="2" customWidth="1"/>
    <col min="14857" max="14857" width="7.125" style="2" customWidth="1"/>
    <col min="14858" max="14858" width="7.375" style="2" customWidth="1"/>
    <col min="14859" max="14859" width="12.625" style="2" customWidth="1"/>
    <col min="14860" max="14860" width="34.875" style="2" customWidth="1"/>
    <col min="14861" max="14861" width="7.875" style="2" customWidth="1"/>
    <col min="14862" max="14862" width="11.875" style="2" customWidth="1"/>
    <col min="14863" max="14863" width="6.125" style="2" customWidth="1"/>
    <col min="14864" max="14864" width="7" style="2" customWidth="1"/>
    <col min="14865" max="14865" width="13" style="2" customWidth="1"/>
    <col min="14866" max="14866" width="10.875" style="2" customWidth="1"/>
    <col min="14867" max="15106" width="8.5" style="2"/>
    <col min="15107" max="15107" width="8.5" style="2" customWidth="1"/>
    <col min="15108" max="15108" width="5.75" style="2" customWidth="1"/>
    <col min="15109" max="15109" width="11.5" style="2" customWidth="1"/>
    <col min="15110" max="15110" width="9.375" style="2" customWidth="1"/>
    <col min="15111" max="15112" width="18.625" style="2" customWidth="1"/>
    <col min="15113" max="15113" width="7.125" style="2" customWidth="1"/>
    <col min="15114" max="15114" width="7.375" style="2" customWidth="1"/>
    <col min="15115" max="15115" width="12.625" style="2" customWidth="1"/>
    <col min="15116" max="15116" width="34.875" style="2" customWidth="1"/>
    <col min="15117" max="15117" width="7.875" style="2" customWidth="1"/>
    <col min="15118" max="15118" width="11.875" style="2" customWidth="1"/>
    <col min="15119" max="15119" width="6.125" style="2" customWidth="1"/>
    <col min="15120" max="15120" width="7" style="2" customWidth="1"/>
    <col min="15121" max="15121" width="13" style="2" customWidth="1"/>
    <col min="15122" max="15122" width="10.875" style="2" customWidth="1"/>
    <col min="15123" max="15362" width="8.5" style="2"/>
    <col min="15363" max="15363" width="8.5" style="2" customWidth="1"/>
    <col min="15364" max="15364" width="5.75" style="2" customWidth="1"/>
    <col min="15365" max="15365" width="11.5" style="2" customWidth="1"/>
    <col min="15366" max="15366" width="9.375" style="2" customWidth="1"/>
    <col min="15367" max="15368" width="18.625" style="2" customWidth="1"/>
    <col min="15369" max="15369" width="7.125" style="2" customWidth="1"/>
    <col min="15370" max="15370" width="7.375" style="2" customWidth="1"/>
    <col min="15371" max="15371" width="12.625" style="2" customWidth="1"/>
    <col min="15372" max="15372" width="34.875" style="2" customWidth="1"/>
    <col min="15373" max="15373" width="7.875" style="2" customWidth="1"/>
    <col min="15374" max="15374" width="11.875" style="2" customWidth="1"/>
    <col min="15375" max="15375" width="6.125" style="2" customWidth="1"/>
    <col min="15376" max="15376" width="7" style="2" customWidth="1"/>
    <col min="15377" max="15377" width="13" style="2" customWidth="1"/>
    <col min="15378" max="15378" width="10.875" style="2" customWidth="1"/>
    <col min="15379" max="15618" width="8.5" style="2"/>
    <col min="15619" max="15619" width="8.5" style="2" customWidth="1"/>
    <col min="15620" max="15620" width="5.75" style="2" customWidth="1"/>
    <col min="15621" max="15621" width="11.5" style="2" customWidth="1"/>
    <col min="15622" max="15622" width="9.375" style="2" customWidth="1"/>
    <col min="15623" max="15624" width="18.625" style="2" customWidth="1"/>
    <col min="15625" max="15625" width="7.125" style="2" customWidth="1"/>
    <col min="15626" max="15626" width="7.375" style="2" customWidth="1"/>
    <col min="15627" max="15627" width="12.625" style="2" customWidth="1"/>
    <col min="15628" max="15628" width="34.875" style="2" customWidth="1"/>
    <col min="15629" max="15629" width="7.875" style="2" customWidth="1"/>
    <col min="15630" max="15630" width="11.875" style="2" customWidth="1"/>
    <col min="15631" max="15631" width="6.125" style="2" customWidth="1"/>
    <col min="15632" max="15632" width="7" style="2" customWidth="1"/>
    <col min="15633" max="15633" width="13" style="2" customWidth="1"/>
    <col min="15634" max="15634" width="10.875" style="2" customWidth="1"/>
    <col min="15635" max="15874" width="8.5" style="2"/>
    <col min="15875" max="15875" width="8.5" style="2" customWidth="1"/>
    <col min="15876" max="15876" width="5.75" style="2" customWidth="1"/>
    <col min="15877" max="15877" width="11.5" style="2" customWidth="1"/>
    <col min="15878" max="15878" width="9.375" style="2" customWidth="1"/>
    <col min="15879" max="15880" width="18.625" style="2" customWidth="1"/>
    <col min="15881" max="15881" width="7.125" style="2" customWidth="1"/>
    <col min="15882" max="15882" width="7.375" style="2" customWidth="1"/>
    <col min="15883" max="15883" width="12.625" style="2" customWidth="1"/>
    <col min="15884" max="15884" width="34.875" style="2" customWidth="1"/>
    <col min="15885" max="15885" width="7.875" style="2" customWidth="1"/>
    <col min="15886" max="15886" width="11.875" style="2" customWidth="1"/>
    <col min="15887" max="15887" width="6.125" style="2" customWidth="1"/>
    <col min="15888" max="15888" width="7" style="2" customWidth="1"/>
    <col min="15889" max="15889" width="13" style="2" customWidth="1"/>
    <col min="15890" max="15890" width="10.875" style="2" customWidth="1"/>
    <col min="15891" max="16130" width="8.5" style="2"/>
    <col min="16131" max="16131" width="8.5" style="2" customWidth="1"/>
    <col min="16132" max="16132" width="5.75" style="2" customWidth="1"/>
    <col min="16133" max="16133" width="11.5" style="2" customWidth="1"/>
    <col min="16134" max="16134" width="9.375" style="2" customWidth="1"/>
    <col min="16135" max="16136" width="18.625" style="2" customWidth="1"/>
    <col min="16137" max="16137" width="7.125" style="2" customWidth="1"/>
    <col min="16138" max="16138" width="7.375" style="2" customWidth="1"/>
    <col min="16139" max="16139" width="12.625" style="2" customWidth="1"/>
    <col min="16140" max="16140" width="34.875" style="2" customWidth="1"/>
    <col min="16141" max="16141" width="7.875" style="2" customWidth="1"/>
    <col min="16142" max="16142" width="11.875" style="2" customWidth="1"/>
    <col min="16143" max="16143" width="6.125" style="2" customWidth="1"/>
    <col min="16144" max="16144" width="7" style="2" customWidth="1"/>
    <col min="16145" max="16145" width="13" style="2" customWidth="1"/>
    <col min="16146" max="16146" width="10.875" style="2" customWidth="1"/>
    <col min="16147" max="16384" width="8.5" style="2"/>
  </cols>
  <sheetData>
    <row r="1" spans="1:17">
      <c r="A1" s="5" t="s">
        <v>277</v>
      </c>
      <c r="B1" s="5"/>
      <c r="C1" s="5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12"/>
      <c r="Q1" s="12"/>
    </row>
    <row r="2" ht="27" spans="1:18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144" customHeight="1" spans="1:18">
      <c r="A3" s="8" t="s">
        <v>279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ht="33" customHeight="1" spans="1:18">
      <c r="A4" s="9" t="s">
        <v>280</v>
      </c>
      <c r="B4" s="9" t="s">
        <v>0</v>
      </c>
      <c r="C4" s="9" t="s">
        <v>281</v>
      </c>
      <c r="D4" s="9" t="s">
        <v>282</v>
      </c>
      <c r="E4" s="9" t="s">
        <v>283</v>
      </c>
      <c r="F4" s="9" t="s">
        <v>284</v>
      </c>
      <c r="G4" s="9" t="s">
        <v>285</v>
      </c>
      <c r="H4" s="9" t="s">
        <v>286</v>
      </c>
      <c r="I4" s="9" t="s">
        <v>287</v>
      </c>
      <c r="J4" s="13" t="s">
        <v>288</v>
      </c>
      <c r="K4" s="9" t="s">
        <v>289</v>
      </c>
      <c r="L4" s="13" t="s">
        <v>290</v>
      </c>
      <c r="M4" s="13" t="s">
        <v>291</v>
      </c>
      <c r="N4" s="13" t="s">
        <v>292</v>
      </c>
      <c r="O4" s="13" t="s">
        <v>293</v>
      </c>
      <c r="P4" s="9" t="s">
        <v>294</v>
      </c>
      <c r="Q4" s="9" t="s">
        <v>20</v>
      </c>
      <c r="R4" s="9" t="s">
        <v>295</v>
      </c>
    </row>
    <row r="5" s="1" customFormat="1" ht="38" customHeight="1" spans="1:18">
      <c r="A5" s="10" t="s">
        <v>296</v>
      </c>
      <c r="B5" s="10" t="s">
        <v>297</v>
      </c>
      <c r="C5" s="10" t="s">
        <v>32</v>
      </c>
      <c r="D5" s="10" t="s">
        <v>32</v>
      </c>
      <c r="E5" s="10" t="s">
        <v>298</v>
      </c>
      <c r="F5" s="10" t="s">
        <v>299</v>
      </c>
      <c r="G5" s="10" t="s">
        <v>300</v>
      </c>
      <c r="H5" s="10" t="s">
        <v>301</v>
      </c>
      <c r="I5" s="10" t="s">
        <v>32</v>
      </c>
      <c r="J5" s="10" t="s">
        <v>302</v>
      </c>
      <c r="K5" s="10" t="s">
        <v>303</v>
      </c>
      <c r="L5" s="10" t="s">
        <v>304</v>
      </c>
      <c r="M5" s="10" t="s">
        <v>305</v>
      </c>
      <c r="N5" s="10" t="s">
        <v>306</v>
      </c>
      <c r="O5" s="10" t="s">
        <v>307</v>
      </c>
      <c r="P5" s="9" t="s">
        <v>308</v>
      </c>
      <c r="Q5" s="9"/>
      <c r="R5" s="9"/>
    </row>
  </sheetData>
  <mergeCells count="3">
    <mergeCell ref="A1:C1"/>
    <mergeCell ref="A2:R2"/>
    <mergeCell ref="A3:R3"/>
  </mergeCells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2020-09-03T06:19:11Z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